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9 - FINANCEIRO\"/>
    </mc:Choice>
  </mc:AlternateContent>
  <xr:revisionPtr revIDLastSave="0" documentId="13_ncr:1_{C1440F60-2DFD-482C-90E9-F29BD95BD4DF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Planilh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7" i="2" l="1"/>
  <c r="C26" i="2"/>
  <c r="C81" i="2"/>
  <c r="C59" i="2"/>
  <c r="C67" i="2" s="1"/>
  <c r="C47" i="2"/>
  <c r="C40" i="2"/>
  <c r="C34" i="2"/>
  <c r="C35" i="2" l="1"/>
  <c r="C74" i="2" s="1"/>
</calcChain>
</file>

<file path=xl/sharedStrings.xml><?xml version="1.0" encoding="utf-8"?>
<sst xmlns="http://schemas.openxmlformats.org/spreadsheetml/2006/main" count="78" uniqueCount="75">
  <si>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</si>
  <si>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</si>
  <si>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</si>
  <si>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</si>
  <si>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</si>
  <si>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</si>
  <si>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</si>
  <si>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</si>
  <si>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</si>
  <si>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</si>
  <si>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Relatório Financeiro Mensal</t>
  </si>
  <si>
    <t>1.SALDO BANCÁRIO ANTERIOR</t>
  </si>
  <si>
    <t xml:space="preserve">1.1 Caixa 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</si>
  <si>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</si>
  <si>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</si>
  <si>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</si>
  <si>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</si>
  <si>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</si>
  <si>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</si>
  <si>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</si>
  <si>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</si>
  <si>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</si>
  <si>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</si>
  <si>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</si>
  <si>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</si>
  <si>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</si>
  <si>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</si>
  <si>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</si>
  <si>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</si>
  <si>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</si>
  <si>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</si>
  <si>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</si>
  <si>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</si>
  <si>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</si>
  <si>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</si>
  <si>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</si>
  <si>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</si>
  <si>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</si>
  <si>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</si>
  <si>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</si>
  <si>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</si>
  <si>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</si>
  <si>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</si>
  <si>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</si>
  <si>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</si>
  <si>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</si>
  <si>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</si>
  <si>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</si>
  <si>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</si>
  <si>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</si>
  <si>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</si>
  <si>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</si>
  <si>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</si>
  <si>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</si>
  <si>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</si>
  <si>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</si>
  <si>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</si>
  <si>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</si>
  <si>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</si>
  <si>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</si>
  <si>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</si>
  <si>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</si>
  <si>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</si>
  <si>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</si>
  <si>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</si>
  <si>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</si>
  <si>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9. Nota Explicativa:</t>
  </si>
  <si>
    <t>VIGÊNCIA DO CONTRATO DE GESTÃO / 7º TERMO ADITIVO:  26/07/2022 à 25/07/2024</t>
  </si>
  <si>
    <t>PREVISÃO DE REPASSE MENSAL DO CONTRATO DE GESTÃO/ADITIVO do 7º TA - CUSTEIO: R$ 2.739.864,99</t>
  </si>
  <si>
    <t>7. SALDO BANCÁRIO FINAL EM: 31/01/2023</t>
  </si>
  <si>
    <t>Aparecida de Goiâni, 31 janeiro 2024.</t>
  </si>
  <si>
    <t>Competência: Janeiro/2024</t>
  </si>
  <si>
    <t>1.3.1 Aplicações Caixa Economica Federal - Custeio AG 0012 OP 003 C/C 6864-0</t>
  </si>
  <si>
    <t>1.3.3 Aplicações Caixa Economica Federal - Investimento AG 0012 OP 003 C/C 6865-9</t>
  </si>
  <si>
    <t>1.3.2 Aplicações Caixa Economica Federal - Fundo Rescisório AG 0012 OP 003 C/C 6866-7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</si>
</sst>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6">
    <xf numFmtId="0" fontId="0" fillId="0" borderId="0" xfId="0"/>
    <xf numFmtId="0" fontId="7" fillId="0" borderId="0" xfId="0" applyFont="1"/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4" fillId="0" borderId="1" xfId="2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  <xf numFmtId="0" fontId="4" fillId="0" borderId="1" xfId="2" applyFont="1" applyBorder="1" applyAlignment="1">
      <alignment horizontal="left" vertical="center"/>
    </xf>
    <xf numFmtId="4" fontId="5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right" vertical="center"/>
    </xf>
    <xf numFmtId="44" fontId="5" fillId="0" borderId="4" xfId="1" applyFont="1" applyFill="1" applyBorder="1" applyAlignment="1">
      <alignment horizontal="right" vertical="center"/>
    </xf>
    <xf numFmtId="44" fontId="5" fillId="0" borderId="1" xfId="1" applyFont="1" applyFill="1" applyBorder="1" applyAlignment="1">
      <alignment horizontal="right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0" borderId="1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right" vertical="center"/>
    </xf>
    <xf numFmtId="4" fontId="4" fillId="0" borderId="1" xfId="2" applyNumberFormat="1" applyFont="1" applyBorder="1" applyAlignment="1">
      <alignment horizontal="left" vertical="center" shrinkToFit="1"/>
    </xf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  <xf numFmtId="44" fontId="5" fillId="0" borderId="3" xfId="1" applyFont="1" applyFill="1" applyBorder="1" applyAlignment="1">
      <alignment horizontal="center" vertical="center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3"/>
  <sheetViews>
    <sheetView tabSelected="1" zoomScaleNormal="100" workbookViewId="0">
      <selection sqref="A1:D2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6"/>
      <c r="B1" s="6"/>
      <c r="C1" s="6"/>
      <c r="D1" s="6"/>
    </row>
    <row r="2" spans="1:4" ht="42.75" customHeight="1" x14ac:dyDescent="0.25">
      <c r="A2" s="6"/>
      <c r="B2" s="6"/>
      <c r="C2" s="6"/>
      <c r="D2" s="6"/>
    </row>
    <row r="3" spans="1:4" ht="27" customHeight="1" x14ac:dyDescent="0.25">
      <c r="A3" s="7" t="s">
        <v>4</v>
      </c>
      <c r="B3" s="7"/>
      <c r="C3" s="7"/>
      <c r="D3" s="7"/>
    </row>
    <row r="4" spans="1:4" ht="29.25" customHeight="1" x14ac:dyDescent="0.25">
      <c r="A4" s="8" t="s">
        <v>5</v>
      </c>
      <c r="B4" s="8"/>
      <c r="C4" s="8"/>
      <c r="D4" s="8"/>
    </row>
    <row r="5" spans="1:4" x14ac:dyDescent="0.25">
      <c r="A5" s="2" t="s">
        <v>6</v>
      </c>
      <c r="B5" s="2"/>
      <c r="C5" s="2"/>
      <c r="D5" s="2"/>
    </row>
    <row r="6" spans="1:4" x14ac:dyDescent="0.25">
      <c r="A6" s="9" t="s">
        <v>7</v>
      </c>
      <c r="B6" s="9"/>
      <c r="C6" s="9"/>
      <c r="D6" s="9"/>
    </row>
    <row r="7" spans="1:4" x14ac:dyDescent="0.25">
      <c r="A7" s="4" t="s">
        <v>0</v>
      </c>
      <c r="B7" s="4"/>
      <c r="C7" s="4"/>
      <c r="D7" s="4"/>
    </row>
    <row r="8" spans="1:4" x14ac:dyDescent="0.25">
      <c r="A8" s="2" t="s">
        <v>8</v>
      </c>
      <c r="B8" s="2"/>
      <c r="C8" s="2"/>
      <c r="D8" s="2"/>
    </row>
    <row r="9" spans="1:4" ht="15" customHeight="1" x14ac:dyDescent="0.25">
      <c r="A9" s="3" t="s">
        <v>1</v>
      </c>
      <c r="B9" s="3"/>
      <c r="C9" s="3"/>
      <c r="D9" s="3"/>
    </row>
    <row r="10" spans="1:4" x14ac:dyDescent="0.25">
      <c r="A10" s="2" t="s">
        <v>9</v>
      </c>
      <c r="B10" s="2"/>
      <c r="C10" s="2"/>
      <c r="D10" s="2"/>
    </row>
    <row r="11" spans="1:4" x14ac:dyDescent="0.25">
      <c r="A11" s="4" t="s">
        <v>2</v>
      </c>
      <c r="B11" s="4"/>
      <c r="C11" s="4"/>
      <c r="D11" s="4"/>
    </row>
    <row r="12" spans="1:4" x14ac:dyDescent="0.25">
      <c r="A12" s="4" t="s">
        <v>67</v>
      </c>
      <c r="B12" s="4"/>
      <c r="C12" s="4"/>
      <c r="D12" s="4"/>
    </row>
    <row r="13" spans="1:4" x14ac:dyDescent="0.25">
      <c r="A13" s="5"/>
      <c r="B13" s="5"/>
      <c r="C13" s="5"/>
      <c r="D13" s="5"/>
    </row>
    <row r="14" spans="1:4" x14ac:dyDescent="0.25">
      <c r="A14" s="4" t="s">
        <v>68</v>
      </c>
      <c r="B14" s="4"/>
      <c r="C14" s="4"/>
      <c r="D14" s="4"/>
    </row>
    <row r="15" spans="1:4" x14ac:dyDescent="0.25">
      <c r="A15" s="4"/>
      <c r="B15" s="4"/>
      <c r="C15" s="4"/>
      <c r="D15" s="4"/>
    </row>
    <row r="16" spans="1:4" x14ac:dyDescent="0.25">
      <c r="A16" s="12"/>
      <c r="B16" s="12"/>
      <c r="C16" s="12"/>
      <c r="D16" s="12"/>
    </row>
    <row r="17" spans="1:4" ht="15.75" x14ac:dyDescent="0.25">
      <c r="A17" s="13" t="s">
        <v>10</v>
      </c>
      <c r="B17" s="13"/>
      <c r="C17" s="13"/>
      <c r="D17" s="13"/>
    </row>
    <row r="18" spans="1:4" ht="15.75" customHeight="1" x14ac:dyDescent="0.25">
      <c r="A18" s="4" t="s">
        <v>71</v>
      </c>
      <c r="B18" s="4"/>
      <c r="C18" s="4"/>
      <c r="D18" s="4"/>
    </row>
    <row r="19" spans="1:4" x14ac:dyDescent="0.25">
      <c r="A19" s="14" t="s">
        <v>11</v>
      </c>
      <c r="B19" s="14"/>
      <c r="C19" s="15"/>
      <c r="D19" s="16"/>
    </row>
    <row r="20" spans="1:4" x14ac:dyDescent="0.25">
      <c r="A20" s="10" t="s">
        <v>12</v>
      </c>
      <c r="B20" s="10"/>
      <c r="C20" s="11">
        <v>38.520000000000003</v>
      </c>
      <c r="D20" s="11"/>
    </row>
    <row r="21" spans="1:4" x14ac:dyDescent="0.25">
      <c r="A21" s="10" t="s">
        <v>61</v>
      </c>
      <c r="B21" s="10"/>
      <c r="C21" s="11">
        <v>18.98</v>
      </c>
      <c r="D21" s="11"/>
    </row>
    <row r="22" spans="1:4" x14ac:dyDescent="0.25">
      <c r="A22" s="10" t="s">
        <v>62</v>
      </c>
      <c r="B22" s="10"/>
      <c r="C22" s="11">
        <v>13853.28</v>
      </c>
      <c r="D22" s="11"/>
    </row>
    <row r="23" spans="1:4" x14ac:dyDescent="0.25">
      <c r="A23" s="10" t="s">
        <v>72</v>
      </c>
      <c r="B23" s="10"/>
      <c r="C23" s="11">
        <v>3605571.03</v>
      </c>
      <c r="D23" s="11"/>
    </row>
    <row r="24" spans="1:4" x14ac:dyDescent="0.25">
      <c r="A24" s="10" t="s">
        <v>74</v>
      </c>
      <c r="B24" s="10"/>
      <c r="C24" s="15">
        <v>91230.89</v>
      </c>
      <c r="D24" s="16"/>
    </row>
    <row r="25" spans="1:4" x14ac:dyDescent="0.25">
      <c r="A25" s="10" t="s">
        <v>73</v>
      </c>
      <c r="B25" s="10"/>
      <c r="C25" s="15"/>
      <c r="D25" s="16"/>
    </row>
    <row r="26" spans="1:4" x14ac:dyDescent="0.25">
      <c r="A26" s="4" t="s">
        <v>13</v>
      </c>
      <c r="B26" s="4"/>
      <c r="C26" s="20">
        <f>SUM(C20:C25)</f>
        <v>3710712.6999999997</v>
      </c>
      <c r="D26" s="20"/>
    </row>
    <row r="27" spans="1:4" x14ac:dyDescent="0.25">
      <c r="A27" s="21"/>
      <c r="B27" s="21"/>
      <c r="C27" s="21"/>
      <c r="D27" s="21"/>
    </row>
    <row r="28" spans="1:4" ht="15" customHeight="1" x14ac:dyDescent="0.25">
      <c r="A28" s="22" t="s">
        <v>14</v>
      </c>
      <c r="B28" s="22"/>
      <c r="C28" s="22"/>
      <c r="D28" s="22"/>
    </row>
    <row r="29" spans="1:4" x14ac:dyDescent="0.25">
      <c r="A29" s="14" t="s">
        <v>15</v>
      </c>
      <c r="B29" s="14"/>
      <c r="C29" s="17">
        <v>2707582.35</v>
      </c>
      <c r="D29" s="18"/>
    </row>
    <row r="30" spans="1:4" x14ac:dyDescent="0.25">
      <c r="A30" s="14" t="s">
        <v>16</v>
      </c>
      <c r="B30" s="14"/>
      <c r="C30" s="11">
        <v>0</v>
      </c>
      <c r="D30" s="11"/>
    </row>
    <row r="31" spans="1:4" x14ac:dyDescent="0.25">
      <c r="A31" s="14" t="s">
        <v>17</v>
      </c>
      <c r="B31" s="14"/>
      <c r="C31" s="19">
        <v>29498.58</v>
      </c>
      <c r="D31" s="19"/>
    </row>
    <row r="32" spans="1:4" x14ac:dyDescent="0.25">
      <c r="A32" s="14" t="s">
        <v>18</v>
      </c>
      <c r="B32" s="14"/>
      <c r="C32" s="11">
        <v>0</v>
      </c>
      <c r="D32" s="11"/>
    </row>
    <row r="33" spans="1:4" x14ac:dyDescent="0.25">
      <c r="A33" s="14" t="s">
        <v>19</v>
      </c>
      <c r="B33" s="14"/>
      <c r="C33" s="19">
        <v>9801.61</v>
      </c>
      <c r="D33" s="19"/>
    </row>
    <row r="34" spans="1:4" x14ac:dyDescent="0.25">
      <c r="A34" s="9" t="s">
        <v>20</v>
      </c>
      <c r="B34" s="9"/>
      <c r="C34" s="30">
        <f>SUM(C29:C33)</f>
        <v>2746882.54</v>
      </c>
      <c r="D34" s="30"/>
    </row>
    <row r="35" spans="1:4" x14ac:dyDescent="0.25">
      <c r="A35" s="23" t="s">
        <v>21</v>
      </c>
      <c r="B35" s="24"/>
      <c r="C35" s="25">
        <f>C26+C34</f>
        <v>6457595.2400000002</v>
      </c>
      <c r="D35" s="26"/>
    </row>
    <row r="36" spans="1:4" x14ac:dyDescent="0.25">
      <c r="A36" s="27"/>
      <c r="B36" s="28"/>
      <c r="C36" s="28"/>
      <c r="D36" s="29"/>
    </row>
    <row r="37" spans="1:4" x14ac:dyDescent="0.25">
      <c r="A37" s="9" t="s">
        <v>22</v>
      </c>
      <c r="B37" s="9"/>
      <c r="C37" s="11"/>
      <c r="D37" s="11"/>
    </row>
    <row r="38" spans="1:4" x14ac:dyDescent="0.25">
      <c r="A38" s="14" t="s">
        <v>23</v>
      </c>
      <c r="B38" s="14"/>
      <c r="C38" s="11">
        <v>2625612.58</v>
      </c>
      <c r="D38" s="11"/>
    </row>
    <row r="39" spans="1:4" x14ac:dyDescent="0.25">
      <c r="A39" s="14" t="s">
        <v>24</v>
      </c>
      <c r="B39" s="14"/>
      <c r="C39" s="11">
        <v>0</v>
      </c>
      <c r="D39" s="11"/>
    </row>
    <row r="40" spans="1:4" x14ac:dyDescent="0.25">
      <c r="A40" s="9" t="s">
        <v>25</v>
      </c>
      <c r="B40" s="9"/>
      <c r="C40" s="30">
        <f>SUM(C36:C39)</f>
        <v>2625612.58</v>
      </c>
      <c r="D40" s="30"/>
    </row>
    <row r="41" spans="1:4" x14ac:dyDescent="0.25">
      <c r="A41" s="31"/>
      <c r="B41" s="31"/>
      <c r="C41" s="11"/>
      <c r="D41" s="11"/>
    </row>
    <row r="42" spans="1:4" x14ac:dyDescent="0.25">
      <c r="A42" s="9" t="s">
        <v>26</v>
      </c>
      <c r="B42" s="9"/>
      <c r="C42" s="11"/>
      <c r="D42" s="11"/>
    </row>
    <row r="43" spans="1:4" x14ac:dyDescent="0.25">
      <c r="A43" s="14" t="s">
        <v>27</v>
      </c>
      <c r="B43" s="14"/>
      <c r="C43" s="11">
        <v>3263600.11</v>
      </c>
      <c r="D43" s="11"/>
    </row>
    <row r="44" spans="1:4" x14ac:dyDescent="0.25">
      <c r="A44" s="14" t="s">
        <v>28</v>
      </c>
      <c r="B44" s="14"/>
      <c r="C44" s="11"/>
      <c r="D44" s="11"/>
    </row>
    <row r="45" spans="1:4" x14ac:dyDescent="0.25">
      <c r="A45" s="14" t="s">
        <v>29</v>
      </c>
      <c r="B45" s="14"/>
      <c r="C45" s="11">
        <v>0</v>
      </c>
      <c r="D45" s="11"/>
    </row>
    <row r="46" spans="1:4" x14ac:dyDescent="0.25">
      <c r="A46" s="14" t="s">
        <v>30</v>
      </c>
      <c r="B46" s="14"/>
      <c r="C46" s="11">
        <v>0</v>
      </c>
      <c r="D46" s="11"/>
    </row>
    <row r="47" spans="1:4" x14ac:dyDescent="0.25">
      <c r="A47" s="9" t="s">
        <v>31</v>
      </c>
      <c r="B47" s="9"/>
      <c r="C47" s="30">
        <f>SUM(C43:C46)</f>
        <v>3263600.11</v>
      </c>
      <c r="D47" s="30"/>
    </row>
    <row r="48" spans="1:4" x14ac:dyDescent="0.25">
      <c r="A48" s="31"/>
      <c r="B48" s="31"/>
      <c r="C48" s="11"/>
      <c r="D48" s="11"/>
    </row>
    <row r="49" spans="1:4" x14ac:dyDescent="0.25">
      <c r="A49" s="22" t="s">
        <v>32</v>
      </c>
      <c r="B49" s="22"/>
      <c r="C49" s="22"/>
      <c r="D49" s="22"/>
    </row>
    <row r="50" spans="1:4" x14ac:dyDescent="0.25">
      <c r="A50" s="22" t="s">
        <v>33</v>
      </c>
      <c r="B50" s="22"/>
      <c r="C50" s="32"/>
      <c r="D50" s="32"/>
    </row>
    <row r="51" spans="1:4" x14ac:dyDescent="0.25">
      <c r="A51" s="14" t="s">
        <v>34</v>
      </c>
      <c r="B51" s="14"/>
      <c r="C51" s="19">
        <v>1138873.55</v>
      </c>
      <c r="D51" s="19"/>
    </row>
    <row r="52" spans="1:4" x14ac:dyDescent="0.25">
      <c r="A52" s="14" t="s">
        <v>35</v>
      </c>
      <c r="B52" s="14"/>
      <c r="C52" s="19">
        <v>465110.31</v>
      </c>
      <c r="D52" s="19"/>
    </row>
    <row r="53" spans="1:4" x14ac:dyDescent="0.25">
      <c r="A53" s="14" t="s">
        <v>36</v>
      </c>
      <c r="B53" s="14"/>
      <c r="C53" s="19">
        <v>371039.51</v>
      </c>
      <c r="D53" s="19"/>
    </row>
    <row r="54" spans="1:4" x14ac:dyDescent="0.25">
      <c r="A54" s="14" t="s">
        <v>37</v>
      </c>
      <c r="B54" s="14"/>
      <c r="C54" s="19">
        <v>0</v>
      </c>
      <c r="D54" s="19"/>
    </row>
    <row r="55" spans="1:4" x14ac:dyDescent="0.25">
      <c r="A55" s="14" t="s">
        <v>38</v>
      </c>
      <c r="B55" s="14"/>
      <c r="C55" s="19">
        <v>136852.68</v>
      </c>
      <c r="D55" s="19"/>
    </row>
    <row r="56" spans="1:4" x14ac:dyDescent="0.25">
      <c r="A56" s="14" t="s">
        <v>39</v>
      </c>
      <c r="B56" s="14"/>
      <c r="C56" s="19">
        <v>1011378.68</v>
      </c>
      <c r="D56" s="19"/>
    </row>
    <row r="57" spans="1:4" x14ac:dyDescent="0.25">
      <c r="A57" s="14" t="s">
        <v>40</v>
      </c>
      <c r="B57" s="14"/>
      <c r="C57" s="19">
        <v>0</v>
      </c>
      <c r="D57" s="19"/>
    </row>
    <row r="58" spans="1:4" x14ac:dyDescent="0.25">
      <c r="A58" s="33" t="s">
        <v>41</v>
      </c>
      <c r="B58" s="34"/>
      <c r="C58" s="15">
        <v>0</v>
      </c>
      <c r="D58" s="16"/>
    </row>
    <row r="59" spans="1:4" x14ac:dyDescent="0.25">
      <c r="A59" s="9" t="s">
        <v>42</v>
      </c>
      <c r="B59" s="9"/>
      <c r="C59" s="35">
        <f>C51+C52+C53+C54+C55+C56+C57</f>
        <v>3123254.7300000004</v>
      </c>
      <c r="D59" s="35"/>
    </row>
    <row r="60" spans="1:4" x14ac:dyDescent="0.25">
      <c r="A60" s="14"/>
      <c r="B60" s="14"/>
      <c r="C60" s="19">
        <v>0</v>
      </c>
      <c r="D60" s="19"/>
    </row>
    <row r="61" spans="1:4" x14ac:dyDescent="0.25">
      <c r="A61" s="9" t="s">
        <v>43</v>
      </c>
      <c r="B61" s="9"/>
      <c r="C61" s="19">
        <v>0</v>
      </c>
      <c r="D61" s="19"/>
    </row>
    <row r="62" spans="1:4" x14ac:dyDescent="0.25">
      <c r="A62" s="14" t="s">
        <v>44</v>
      </c>
      <c r="B62" s="14"/>
      <c r="C62" s="19">
        <v>0</v>
      </c>
      <c r="D62" s="19"/>
    </row>
    <row r="63" spans="1:4" x14ac:dyDescent="0.25">
      <c r="A63" s="14" t="s">
        <v>45</v>
      </c>
      <c r="B63" s="14"/>
      <c r="C63" s="19">
        <v>0</v>
      </c>
      <c r="D63" s="19"/>
    </row>
    <row r="64" spans="1:4" x14ac:dyDescent="0.25">
      <c r="A64" s="14" t="s">
        <v>46</v>
      </c>
      <c r="B64" s="14"/>
      <c r="C64" s="11">
        <v>0</v>
      </c>
      <c r="D64" s="11"/>
    </row>
    <row r="65" spans="1:4" x14ac:dyDescent="0.25">
      <c r="A65" s="14" t="s">
        <v>47</v>
      </c>
      <c r="B65" s="14"/>
      <c r="C65" s="11">
        <v>0</v>
      </c>
      <c r="D65" s="11"/>
    </row>
    <row r="66" spans="1:4" x14ac:dyDescent="0.25">
      <c r="A66" s="9" t="s">
        <v>48</v>
      </c>
      <c r="B66" s="9"/>
      <c r="C66" s="11">
        <v>0</v>
      </c>
      <c r="D66" s="11"/>
    </row>
    <row r="67" spans="1:4" x14ac:dyDescent="0.25">
      <c r="A67" s="9" t="s">
        <v>49</v>
      </c>
      <c r="B67" s="9"/>
      <c r="C67" s="30">
        <f>C59</f>
        <v>3123254.7300000004</v>
      </c>
      <c r="D67" s="30"/>
    </row>
    <row r="68" spans="1:4" x14ac:dyDescent="0.25">
      <c r="A68" s="31"/>
      <c r="B68" s="31"/>
      <c r="C68" s="11"/>
      <c r="D68" s="11"/>
    </row>
    <row r="69" spans="1:4" x14ac:dyDescent="0.25">
      <c r="A69" s="9" t="s">
        <v>50</v>
      </c>
      <c r="B69" s="9"/>
      <c r="C69" s="11"/>
      <c r="D69" s="11"/>
    </row>
    <row r="70" spans="1:4" x14ac:dyDescent="0.25">
      <c r="A70" s="14" t="s">
        <v>51</v>
      </c>
      <c r="B70" s="14"/>
      <c r="C70" s="11">
        <v>0</v>
      </c>
      <c r="D70" s="11"/>
    </row>
    <row r="71" spans="1:4" x14ac:dyDescent="0.25">
      <c r="A71" s="14" t="s">
        <v>52</v>
      </c>
      <c r="B71" s="14"/>
      <c r="C71" s="11">
        <v>0</v>
      </c>
      <c r="D71" s="11"/>
    </row>
    <row r="72" spans="1:4" x14ac:dyDescent="0.25">
      <c r="A72" s="9" t="s">
        <v>53</v>
      </c>
      <c r="B72" s="9"/>
      <c r="C72" s="11">
        <v>0</v>
      </c>
      <c r="D72" s="11"/>
    </row>
    <row r="73" spans="1:4" x14ac:dyDescent="0.25">
      <c r="A73" s="31"/>
      <c r="B73" s="31"/>
      <c r="C73" s="11"/>
      <c r="D73" s="11"/>
    </row>
    <row r="74" spans="1:4" x14ac:dyDescent="0.25">
      <c r="A74" s="9" t="s">
        <v>69</v>
      </c>
      <c r="B74" s="9"/>
      <c r="C74" s="30">
        <f>SUM(C35-C59)</f>
        <v>3334340.51</v>
      </c>
      <c r="D74" s="30"/>
    </row>
    <row r="75" spans="1:4" x14ac:dyDescent="0.25">
      <c r="A75" s="10" t="s">
        <v>54</v>
      </c>
      <c r="B75" s="10"/>
      <c r="C75" s="11">
        <v>0</v>
      </c>
      <c r="D75" s="11"/>
    </row>
    <row r="76" spans="1:4" x14ac:dyDescent="0.25">
      <c r="A76" s="10" t="s">
        <v>63</v>
      </c>
      <c r="B76" s="10"/>
      <c r="C76" s="11">
        <v>11792.89</v>
      </c>
      <c r="D76" s="11"/>
    </row>
    <row r="77" spans="1:4" x14ac:dyDescent="0.25">
      <c r="A77" s="10" t="s">
        <v>64</v>
      </c>
      <c r="B77" s="10"/>
      <c r="C77" s="19">
        <v>11071.84</v>
      </c>
      <c r="D77" s="19"/>
    </row>
    <row r="78" spans="1:4" x14ac:dyDescent="0.25">
      <c r="A78" s="10" t="s">
        <v>72</v>
      </c>
      <c r="B78" s="10"/>
      <c r="C78" s="15">
        <v>3173712.15</v>
      </c>
      <c r="D78" s="45"/>
    </row>
    <row r="79" spans="1:4" x14ac:dyDescent="0.25">
      <c r="A79" s="10" t="s">
        <v>74</v>
      </c>
      <c r="B79" s="10"/>
      <c r="C79" s="15">
        <v>137763.63</v>
      </c>
      <c r="D79" s="45"/>
    </row>
    <row r="80" spans="1:4" x14ac:dyDescent="0.25">
      <c r="A80" s="10" t="s">
        <v>73</v>
      </c>
      <c r="B80" s="10"/>
      <c r="C80" s="19">
        <v>0</v>
      </c>
      <c r="D80" s="19"/>
    </row>
    <row r="81" spans="1:4" x14ac:dyDescent="0.25">
      <c r="A81" s="4" t="s">
        <v>55</v>
      </c>
      <c r="B81" s="4"/>
      <c r="C81" s="35">
        <f>SUM(C75:C80)</f>
        <v>3334340.51</v>
      </c>
      <c r="D81" s="35"/>
    </row>
    <row r="82" spans="1:4" x14ac:dyDescent="0.25">
      <c r="A82" s="10" t="s">
        <v>65</v>
      </c>
      <c r="B82" s="10"/>
      <c r="C82" s="10"/>
      <c r="D82" s="10"/>
    </row>
    <row r="83" spans="1:4" x14ac:dyDescent="0.25">
      <c r="A83" s="36" t="s">
        <v>56</v>
      </c>
      <c r="B83" s="36"/>
      <c r="C83" s="19"/>
      <c r="D83" s="19"/>
    </row>
    <row r="84" spans="1:4" x14ac:dyDescent="0.25">
      <c r="A84" s="10" t="s">
        <v>57</v>
      </c>
      <c r="B84" s="10"/>
      <c r="C84" s="35">
        <v>0</v>
      </c>
      <c r="D84" s="35"/>
    </row>
    <row r="85" spans="1:4" x14ac:dyDescent="0.25">
      <c r="A85" s="41" t="s">
        <v>58</v>
      </c>
      <c r="B85" s="41"/>
      <c r="C85" s="42">
        <v>0</v>
      </c>
      <c r="D85" s="26"/>
    </row>
    <row r="86" spans="1:4" x14ac:dyDescent="0.25">
      <c r="A86" s="41" t="s">
        <v>59</v>
      </c>
      <c r="B86" s="41"/>
      <c r="C86" s="17"/>
      <c r="D86" s="18"/>
    </row>
    <row r="87" spans="1:4" x14ac:dyDescent="0.25">
      <c r="A87" s="43" t="s">
        <v>60</v>
      </c>
      <c r="B87" s="44"/>
      <c r="C87" s="42">
        <f>SUM(C84:C86)</f>
        <v>0</v>
      </c>
      <c r="D87" s="26"/>
    </row>
    <row r="88" spans="1:4" ht="29.25" customHeight="1" x14ac:dyDescent="0.25">
      <c r="A88" s="37" t="s">
        <v>66</v>
      </c>
      <c r="B88" s="37"/>
      <c r="C88" s="37"/>
      <c r="D88" s="37"/>
    </row>
    <row r="89" spans="1:4" x14ac:dyDescent="0.25">
      <c r="A89" s="38"/>
      <c r="B89" s="38"/>
      <c r="C89" s="38"/>
      <c r="D89" s="38"/>
    </row>
    <row r="90" spans="1:4" x14ac:dyDescent="0.25">
      <c r="A90" s="1"/>
      <c r="B90" s="1"/>
      <c r="C90" s="1"/>
      <c r="D90" s="1"/>
    </row>
    <row r="91" spans="1:4" x14ac:dyDescent="0.25">
      <c r="A91" s="1"/>
      <c r="B91" s="1"/>
      <c r="C91" s="1"/>
      <c r="D91" s="1"/>
    </row>
    <row r="92" spans="1:4" ht="33.75" customHeight="1" x14ac:dyDescent="0.25">
      <c r="A92" s="39" t="s">
        <v>3</v>
      </c>
      <c r="B92" s="39"/>
      <c r="C92" s="40" t="s">
        <v>70</v>
      </c>
      <c r="D92" s="40"/>
    </row>
    <row r="93" spans="1:4" x14ac:dyDescent="0.25">
      <c r="A93" s="1"/>
      <c r="B93" s="1"/>
      <c r="C93" s="1"/>
      <c r="D93" s="1"/>
    </row>
  </sheetData>
  <mergeCells count="154">
    <mergeCell ref="A88:D88"/>
    <mergeCell ref="A89:D89"/>
    <mergeCell ref="A92:B92"/>
    <mergeCell ref="C92:D92"/>
    <mergeCell ref="A85:B85"/>
    <mergeCell ref="C85:D85"/>
    <mergeCell ref="A86:B86"/>
    <mergeCell ref="C86:D86"/>
    <mergeCell ref="A87:B87"/>
    <mergeCell ref="C87:D87"/>
    <mergeCell ref="A81:B81"/>
    <mergeCell ref="C81:D81"/>
    <mergeCell ref="A82:D82"/>
    <mergeCell ref="A83:B83"/>
    <mergeCell ref="C83:D83"/>
    <mergeCell ref="A84:B84"/>
    <mergeCell ref="C84:D84"/>
    <mergeCell ref="A76:B76"/>
    <mergeCell ref="C76:D76"/>
    <mergeCell ref="A77:B77"/>
    <mergeCell ref="C77:D77"/>
    <mergeCell ref="A80:B80"/>
    <mergeCell ref="C80:D80"/>
    <mergeCell ref="A78:B78"/>
    <mergeCell ref="A79:B79"/>
    <mergeCell ref="C78:D78"/>
    <mergeCell ref="C79:D79"/>
    <mergeCell ref="A73:B73"/>
    <mergeCell ref="C73:D73"/>
    <mergeCell ref="A74:B74"/>
    <mergeCell ref="C74:D74"/>
    <mergeCell ref="A75:B75"/>
    <mergeCell ref="C75:D75"/>
    <mergeCell ref="A70:B70"/>
    <mergeCell ref="C70:D70"/>
    <mergeCell ref="A71:B71"/>
    <mergeCell ref="C71:D71"/>
    <mergeCell ref="A72:B72"/>
    <mergeCell ref="C72:D72"/>
    <mergeCell ref="A67:B67"/>
    <mergeCell ref="C67:D67"/>
    <mergeCell ref="A68:B68"/>
    <mergeCell ref="C68:D68"/>
    <mergeCell ref="A69:B69"/>
    <mergeCell ref="C69:D69"/>
    <mergeCell ref="A64:B64"/>
    <mergeCell ref="C64:D64"/>
    <mergeCell ref="A65:B65"/>
    <mergeCell ref="C65:D65"/>
    <mergeCell ref="A66:B66"/>
    <mergeCell ref="C66:D66"/>
    <mergeCell ref="A61:B61"/>
    <mergeCell ref="C61:D61"/>
    <mergeCell ref="A62:B62"/>
    <mergeCell ref="C62:D62"/>
    <mergeCell ref="A63:B63"/>
    <mergeCell ref="C63:D63"/>
    <mergeCell ref="A58:B58"/>
    <mergeCell ref="C58:D58"/>
    <mergeCell ref="A59:B59"/>
    <mergeCell ref="C59:D59"/>
    <mergeCell ref="A60:B60"/>
    <mergeCell ref="C60:D60"/>
    <mergeCell ref="A55:B55"/>
    <mergeCell ref="C55:D55"/>
    <mergeCell ref="A56:B56"/>
    <mergeCell ref="C56:D56"/>
    <mergeCell ref="A57:B57"/>
    <mergeCell ref="C57:D57"/>
    <mergeCell ref="A52:B52"/>
    <mergeCell ref="C52:D52"/>
    <mergeCell ref="A53:B53"/>
    <mergeCell ref="C53:D53"/>
    <mergeCell ref="A54:B54"/>
    <mergeCell ref="C54:D54"/>
    <mergeCell ref="A48:B48"/>
    <mergeCell ref="C48:D48"/>
    <mergeCell ref="A49:D49"/>
    <mergeCell ref="A50:B50"/>
    <mergeCell ref="C50:D50"/>
    <mergeCell ref="A51:B51"/>
    <mergeCell ref="C51:D51"/>
    <mergeCell ref="A45:B45"/>
    <mergeCell ref="C45:D45"/>
    <mergeCell ref="A46:B46"/>
    <mergeCell ref="C46:D46"/>
    <mergeCell ref="A47:B47"/>
    <mergeCell ref="C47:D47"/>
    <mergeCell ref="A42:B42"/>
    <mergeCell ref="C42:D42"/>
    <mergeCell ref="A43:B43"/>
    <mergeCell ref="C43:D43"/>
    <mergeCell ref="A44:B44"/>
    <mergeCell ref="C44:D44"/>
    <mergeCell ref="A39:B39"/>
    <mergeCell ref="C39:D39"/>
    <mergeCell ref="A40:B40"/>
    <mergeCell ref="C40:D40"/>
    <mergeCell ref="A41:B41"/>
    <mergeCell ref="C41:D41"/>
    <mergeCell ref="A35:B35"/>
    <mergeCell ref="C35:D35"/>
    <mergeCell ref="A36:D36"/>
    <mergeCell ref="A37:B37"/>
    <mergeCell ref="C37:D37"/>
    <mergeCell ref="A38:B38"/>
    <mergeCell ref="C38:D38"/>
    <mergeCell ref="A32:B32"/>
    <mergeCell ref="C32:D32"/>
    <mergeCell ref="A33:B33"/>
    <mergeCell ref="C33:D33"/>
    <mergeCell ref="A34:B34"/>
    <mergeCell ref="C34:D34"/>
    <mergeCell ref="A29:B29"/>
    <mergeCell ref="C29:D29"/>
    <mergeCell ref="A30:B30"/>
    <mergeCell ref="C30:D30"/>
    <mergeCell ref="A31:B31"/>
    <mergeCell ref="C31:D31"/>
    <mergeCell ref="A23:B23"/>
    <mergeCell ref="C23:D23"/>
    <mergeCell ref="A26:B26"/>
    <mergeCell ref="C26:D26"/>
    <mergeCell ref="A27:D27"/>
    <mergeCell ref="A28:D28"/>
    <mergeCell ref="A24:B24"/>
    <mergeCell ref="A25:B25"/>
    <mergeCell ref="C24:D24"/>
    <mergeCell ref="C25:D25"/>
    <mergeCell ref="A20:B20"/>
    <mergeCell ref="C20:D20"/>
    <mergeCell ref="A21:B21"/>
    <mergeCell ref="C21:D21"/>
    <mergeCell ref="A22:B22"/>
    <mergeCell ref="C22:D22"/>
    <mergeCell ref="A14:D14"/>
    <mergeCell ref="A15:D15"/>
    <mergeCell ref="A16:D16"/>
    <mergeCell ref="A17:D17"/>
    <mergeCell ref="A18:D18"/>
    <mergeCell ref="A19:B19"/>
    <mergeCell ref="C19:D19"/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2024-02-15T15:01:12Z</cp:lastPrinted>
  <dcterms:created xsi:type="dcterms:W3CDTF">2021-06-28T18:23:37Z</dcterms:created>
  <dcterms:modified xsi:type="dcterms:W3CDTF">2024-02-15T15:01:23Z</dcterms:modified>
</cp:coreProperties>
</file>