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7-PORTAL DA TRANSPARÊNCIA ATUALIZADO 2020\10 - PESSOAL\7 - RELAÇÃO MENSAL MEMBROS CONSELHOS ADMINISTRAÇÃO E FISCAL COM AJUDAS DE CUSTO\"/>
    </mc:Choice>
  </mc:AlternateContent>
  <xr:revisionPtr revIDLastSave="0" documentId="13_ncr:1_{D93D9626-5F05-437E-9ECB-AC6DCEA4D675}" xr6:coauthVersionLast="47" xr6:coauthVersionMax="47" xr10:uidLastSave="{00000000-0000-0000-0000-000000000000}"/>
  <bookViews>
    <workbookView xWindow="-120" yWindow="-120" windowWidth="29040" windowHeight="15840" activeTab="8" xr2:uid="{00000000-000D-0000-FFFF-FFFF00000000}"/>
  </bookViews>
  <sheets>
    <sheet name="012020" sheetId="1" r:id="rId1"/>
    <sheet name="022020" sheetId="2" r:id="rId2"/>
    <sheet name="032020" sheetId="3" r:id="rId3"/>
    <sheet name="042020" sheetId="4" r:id="rId4"/>
    <sheet name="052020" sheetId="5" r:id="rId5"/>
    <sheet name="062020" sheetId="6" r:id="rId6"/>
    <sheet name="072020" sheetId="7" r:id="rId7"/>
    <sheet name="08220" sheetId="8" r:id="rId8"/>
    <sheet name="092020" sheetId="9" r:id="rId9"/>
    <sheet name="10220" sheetId="10" r:id="rId10"/>
    <sheet name="112020" sheetId="11" r:id="rId11"/>
    <sheet name="122020" sheetId="12" r:id="rId12"/>
  </sheets>
  <definedNames>
    <definedName name="_xlnm.Print_Area" localSheetId="0">'012020'!$A$1:$M$29</definedName>
    <definedName name="_xlnm.Print_Area" localSheetId="1">'022020'!$A$1:$M$65</definedName>
    <definedName name="_xlnm.Print_Area" localSheetId="2">'032020'!$A$1:$M$54</definedName>
    <definedName name="_xlnm.Print_Area" localSheetId="3">'042020'!$A$1:$M$55</definedName>
    <definedName name="_xlnm.Print_Area" localSheetId="4">'052020'!$A$1:$M$55</definedName>
    <definedName name="_xlnm.Print_Area" localSheetId="5">'062020'!$A$1:$M$55</definedName>
    <definedName name="_xlnm.Print_Area" localSheetId="6">'072020'!$A$1:$M$54</definedName>
    <definedName name="_xlnm.Print_Area" localSheetId="7">'08220'!$A$1:$M$54</definedName>
    <definedName name="_xlnm.Print_Area" localSheetId="8">'092020'!$A$1:$M$29</definedName>
    <definedName name="_xlnm.Print_Area" localSheetId="9">'10220'!$A$1:$M$59</definedName>
    <definedName name="_xlnm.Print_Area" localSheetId="10">'112020'!$A$1:$M$57</definedName>
    <definedName name="_xlnm.Print_Area" localSheetId="11">'122020'!$A$1:$M$58</definedName>
  </definedNames>
  <calcPr calcId="181029"/>
</workbook>
</file>

<file path=xl/calcChain.xml><?xml version="1.0" encoding="utf-8"?>
<calcChain xmlns="http://schemas.openxmlformats.org/spreadsheetml/2006/main">
  <c r="M46" i="12" l="1"/>
  <c r="H46" i="12"/>
  <c r="M45" i="12"/>
  <c r="H44" i="12"/>
  <c r="M44" i="12" s="1"/>
  <c r="M43" i="12"/>
  <c r="M42" i="12"/>
  <c r="H42" i="12"/>
  <c r="H41" i="12"/>
  <c r="M41" i="12" s="1"/>
  <c r="M40" i="12"/>
  <c r="M39" i="12"/>
  <c r="H39" i="12"/>
  <c r="M38" i="12"/>
  <c r="M37" i="12"/>
  <c r="H37" i="12"/>
  <c r="M36" i="12"/>
  <c r="M35" i="12"/>
  <c r="M34" i="12"/>
  <c r="M33" i="12"/>
  <c r="M32" i="12"/>
  <c r="M31" i="12"/>
  <c r="M30" i="12"/>
  <c r="M29" i="12"/>
  <c r="H29" i="12"/>
  <c r="M46" i="11"/>
  <c r="M45" i="11"/>
  <c r="M44" i="11"/>
  <c r="M43" i="11"/>
  <c r="M42" i="11"/>
  <c r="M41" i="11"/>
  <c r="M40" i="11"/>
  <c r="M39" i="11"/>
  <c r="M38" i="11"/>
  <c r="M37" i="11"/>
  <c r="M36" i="11"/>
  <c r="M35" i="11"/>
  <c r="M34" i="11"/>
  <c r="M33" i="11"/>
  <c r="M32" i="11"/>
  <c r="M31" i="11"/>
  <c r="M30" i="11"/>
  <c r="M29" i="11"/>
  <c r="M46" i="10"/>
  <c r="M45" i="10"/>
  <c r="M44" i="10"/>
  <c r="M43" i="10"/>
  <c r="M42" i="10"/>
  <c r="M41" i="10"/>
  <c r="M40" i="10"/>
  <c r="M39" i="10"/>
  <c r="M38" i="10"/>
  <c r="M37" i="10"/>
  <c r="M36" i="10"/>
  <c r="M35" i="10"/>
  <c r="M34" i="10"/>
  <c r="M33" i="10"/>
  <c r="M32" i="10"/>
  <c r="M31" i="10"/>
  <c r="M30" i="10"/>
  <c r="M29" i="10"/>
  <c r="M44" i="8"/>
  <c r="M43" i="8"/>
  <c r="M42" i="8"/>
  <c r="M41" i="8"/>
  <c r="M40" i="8"/>
  <c r="M39" i="8"/>
  <c r="M38" i="8"/>
  <c r="M37" i="8"/>
  <c r="M36" i="8"/>
  <c r="M35" i="8"/>
  <c r="M34" i="8"/>
  <c r="M33" i="8"/>
  <c r="M32" i="8"/>
  <c r="M31" i="8"/>
  <c r="M30" i="8"/>
  <c r="M29" i="8"/>
  <c r="M44" i="7"/>
  <c r="M43" i="7"/>
  <c r="M42" i="7"/>
  <c r="M41" i="7"/>
  <c r="M40" i="7"/>
  <c r="M39" i="7"/>
  <c r="M38" i="7"/>
  <c r="M37" i="7"/>
  <c r="M36" i="7"/>
  <c r="M35" i="7"/>
  <c r="M34" i="7"/>
  <c r="M33" i="7"/>
  <c r="M32" i="7"/>
  <c r="M31" i="7"/>
  <c r="M30" i="7"/>
  <c r="H29" i="7"/>
  <c r="M29" i="7" s="1"/>
  <c r="M45" i="6"/>
  <c r="M44" i="6"/>
  <c r="M43" i="6"/>
  <c r="M42" i="6"/>
  <c r="M41" i="6"/>
  <c r="M40" i="6"/>
  <c r="M39" i="6"/>
  <c r="M38" i="6"/>
  <c r="M37" i="6"/>
  <c r="M36" i="6"/>
  <c r="M35" i="6"/>
  <c r="M34" i="6"/>
  <c r="M33" i="6"/>
  <c r="M32" i="6"/>
  <c r="M31" i="6"/>
  <c r="M30" i="6"/>
  <c r="H29" i="6"/>
  <c r="M29" i="6" s="1"/>
  <c r="M45" i="5"/>
  <c r="M44" i="5"/>
  <c r="M43" i="5"/>
  <c r="M42" i="5"/>
  <c r="H41" i="5"/>
  <c r="M41" i="5" s="1"/>
  <c r="M40" i="5"/>
  <c r="M39" i="5"/>
  <c r="M38" i="5"/>
  <c r="M37" i="5"/>
  <c r="M36" i="5"/>
  <c r="M35" i="5"/>
  <c r="M34" i="5"/>
  <c r="M33" i="5"/>
  <c r="M32" i="5"/>
  <c r="M31" i="5"/>
  <c r="M30" i="5"/>
  <c r="M29" i="5"/>
  <c r="H29" i="5"/>
  <c r="M45" i="4"/>
  <c r="M44" i="4"/>
  <c r="M43" i="4"/>
  <c r="M42" i="4"/>
  <c r="M41" i="4"/>
  <c r="M40" i="4"/>
  <c r="M39" i="4"/>
  <c r="M38" i="4"/>
  <c r="M37" i="4"/>
  <c r="M36" i="4"/>
  <c r="M35" i="4"/>
  <c r="M34" i="4"/>
  <c r="M33" i="4"/>
  <c r="M32" i="4"/>
  <c r="M31" i="4"/>
  <c r="M30" i="4"/>
  <c r="H29" i="4"/>
  <c r="M29" i="4" s="1"/>
  <c r="M45" i="3"/>
  <c r="M44" i="3"/>
  <c r="M43" i="3"/>
  <c r="M42" i="3"/>
  <c r="M41" i="3"/>
  <c r="M40" i="3"/>
  <c r="M39" i="3"/>
  <c r="M38" i="3"/>
  <c r="M37" i="3"/>
  <c r="M36" i="3"/>
  <c r="M35" i="3"/>
  <c r="M34" i="3"/>
  <c r="M33" i="3"/>
  <c r="M32" i="3"/>
  <c r="H31" i="3"/>
  <c r="M31" i="3" s="1"/>
  <c r="M30" i="3"/>
  <c r="H29" i="3"/>
  <c r="M29" i="3" s="1"/>
  <c r="H45" i="2"/>
  <c r="M45" i="2" s="1"/>
  <c r="M44" i="2"/>
  <c r="H43" i="2"/>
  <c r="M43" i="2" s="1"/>
  <c r="H42" i="2"/>
  <c r="M42" i="2" s="1"/>
  <c r="M41" i="2"/>
  <c r="H40" i="2"/>
  <c r="M40" i="2" s="1"/>
  <c r="H39" i="2"/>
  <c r="M39" i="2" s="1"/>
  <c r="M38" i="2"/>
  <c r="M37" i="2"/>
  <c r="M36" i="2"/>
  <c r="M35" i="2"/>
  <c r="M34" i="2"/>
  <c r="M33" i="2"/>
  <c r="M32" i="2"/>
  <c r="H31" i="2"/>
  <c r="M31" i="2" s="1"/>
  <c r="M30" i="2"/>
  <c r="H29" i="2"/>
  <c r="M29" i="2" s="1"/>
</calcChain>
</file>

<file path=xl/sharedStrings.xml><?xml version="1.0" encoding="utf-8"?>
<sst xmlns="http://schemas.openxmlformats.org/spreadsheetml/2006/main" count="2095" uniqueCount="208">
  <si>
    <t xml:space="preserve">                             </t>
  </si>
  <si>
    <t>DEMONSTRATIVO DE VENCIMENTOS - CONSELHOS DE ADM E FISCAL OSS</t>
  </si>
  <si>
    <t>NOME DA OSS: ASSOCIAÇÃO BRASILEIRA DE ESPERANÇA E VIDA - ABEVIDA</t>
  </si>
  <si>
    <t>MÊS/ANO: 01/2020</t>
  </si>
  <si>
    <t>NOME DO COLABORADOR</t>
  </si>
  <si>
    <t>CARGO</t>
  </si>
  <si>
    <t>VINCULO</t>
  </si>
  <si>
    <t>TELEFONE</t>
  </si>
  <si>
    <t>E-MAIL</t>
  </si>
  <si>
    <t>Valor Bruto</t>
  </si>
  <si>
    <t>Abono de Ferias/ Férias CLT (R$)</t>
  </si>
  <si>
    <t>Valor 13º (R$)</t>
  </si>
  <si>
    <t>Salário do Mês (R$)</t>
  </si>
  <si>
    <t>Demais Descontos (R$)</t>
  </si>
  <si>
    <t>Valor Líquido (R$)</t>
  </si>
  <si>
    <t>CONSELHO DE ADMINISTRAÇÃO</t>
  </si>
  <si>
    <t>LUCIANA CAMPOS FERNANDES</t>
  </si>
  <si>
    <t>CONSELHEIRO ADMINISTRATIVO</t>
  </si>
  <si>
    <t>NÁO SE APLICA *</t>
  </si>
  <si>
    <t>62 99329-2024</t>
  </si>
  <si>
    <t>oticasluciana1@luzdavida.org.br</t>
  </si>
  <si>
    <t>NAIR MOREIRA DA SILVA</t>
  </si>
  <si>
    <t>NÁO SE APLICA</t>
  </si>
  <si>
    <t>62 98420-3731</t>
  </si>
  <si>
    <t>nair.gyn@hotmail.com</t>
  </si>
  <si>
    <t>ROGÉRIO DE SOUZA ALVES DE CASTRO</t>
  </si>
  <si>
    <t>62 98126-4930</t>
  </si>
  <si>
    <t>castrogerio@yahoo.com.br</t>
  </si>
  <si>
    <t>DELMISE ALVES DE SOUSA</t>
  </si>
  <si>
    <t>62 3247-2000</t>
  </si>
  <si>
    <t>irmadelmise@luzdavida.org.br</t>
  </si>
  <si>
    <t>RAVANE FERNANDES ARRUDA BORGES</t>
  </si>
  <si>
    <t>62 99394-4609</t>
  </si>
  <si>
    <t>irmaravane@luzdavida.org.br</t>
  </si>
  <si>
    <t>KARLA FERNANDES ARRUDA BORGES</t>
  </si>
  <si>
    <t>62 99422-7227</t>
  </si>
  <si>
    <t>karla@luzdavida.org.br</t>
  </si>
  <si>
    <t>CONSELHO FISCAL</t>
  </si>
  <si>
    <t>MARIA IZABEL CRISTINA MENDES LOPES</t>
  </si>
  <si>
    <t>CONSELHEIRO FICAL</t>
  </si>
  <si>
    <t>mariaizabelcristina@hotmail.com</t>
  </si>
  <si>
    <t>TAMIRYS PRISCILLA DOS SANTOS ANDRADE</t>
  </si>
  <si>
    <t>irmatamirys@luzdavida.org.br</t>
  </si>
  <si>
    <t>irmadelmise@luzda vida.org.br</t>
  </si>
  <si>
    <t>MARILU PEREIRA DA SILVA</t>
  </si>
  <si>
    <t>CONSELHEIRO SUPLENTE</t>
  </si>
  <si>
    <t>irmamarilu@luzda vida.org.br</t>
  </si>
  <si>
    <t>DIEGO ELIAS DO NASCIMENTO</t>
  </si>
  <si>
    <t>diegoelias@luzda vida.org.br</t>
  </si>
  <si>
    <t>JOSIENE OLIVEIRA DE PINA</t>
  </si>
  <si>
    <t>josiene@luzdavida.org.br</t>
  </si>
  <si>
    <t>Fonte: Abevida</t>
  </si>
  <si>
    <t>*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</si>
  <si>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DEMONSTRATIVO DE VENCIMENTOS - DIRIGENTES ESTATUTÁRIOS E CELETISTAS</t>
  </si>
  <si>
    <t>NOME DA UNIDADE GERIDA: CREDEQ</t>
  </si>
  <si>
    <t>MÊS/ANO: 02/2020</t>
  </si>
  <si>
    <t>Salário Bruto</t>
  </si>
  <si>
    <t>CONSELHEIRO DE ADMINISTRAÇÃO PRESIDENTE</t>
  </si>
  <si>
    <t>NÃO SE APLICA *</t>
  </si>
  <si>
    <t>62 99436-1658</t>
  </si>
  <si>
    <t>CONSELHEIRO DE ADMINISTRAÇÃO</t>
  </si>
  <si>
    <t>NÃO SE APLICA</t>
  </si>
  <si>
    <t>ALICE ELIANE ALMEIDA MORAIS</t>
  </si>
  <si>
    <t>62 99141-9076</t>
  </si>
  <si>
    <t>aliceeliane@hotmail.com</t>
  </si>
  <si>
    <t>MÔNICA APARECIDA CRISPIM</t>
  </si>
  <si>
    <t>62 99226-4314</t>
  </si>
  <si>
    <t>monicac@datainves.com</t>
  </si>
  <si>
    <t>CONSELHEIRO FISCAL</t>
  </si>
  <si>
    <t>CONSELHEIRO FISCAL SUPLENTE</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</si>
  <si>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</si>
  <si>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</si>
  <si>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</si>
  <si>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</si>
  <si>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</si>
  <si>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</si>
  <si>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</si>
  <si>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</si>
  <si>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</si>
  <si>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</si>
  <si>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</si>
  <si>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DIRETOR ADMINISTRATIVO E FINANCEIRO</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</si>
  <si>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</si>
  <si>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</si>
  <si>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</si>
  <si>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</si>
  <si>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</si>
  <si>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</si>
  <si>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</si>
  <si>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</si>
  <si>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</si>
  <si>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</si>
  <si>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</si>
  <si>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</si>
  <si>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</si>
  <si>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</si>
  <si>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</si>
  <si>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</si>
  <si>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</si>
  <si>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</si>
  <si>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DELUBIO RIBEIRO MENDES</t>
  </si>
  <si>
    <t>CAPELANIA</t>
  </si>
  <si>
    <t xml:space="preserve">delubio.mendes@credeq-go.org.br </t>
  </si>
  <si>
    <t>CARLA JORGE MONTEIRO</t>
  </si>
  <si>
    <t>ASSESSORIA DE IMPRENSA E MARKETING</t>
  </si>
  <si>
    <t>62 39525515</t>
  </si>
  <si>
    <t>carla.monteiro@credeq-go.org.br</t>
  </si>
  <si>
    <t>DAIANNY BATISTA DIAS</t>
  </si>
  <si>
    <t>SECRETARIA GERAL</t>
  </si>
  <si>
    <t>62 3952-5508</t>
  </si>
  <si>
    <t>secretariageal@credeq-go.org.br</t>
  </si>
  <si>
    <t>GISELE FERNANDA PEREIRA DE OLIVEIRA</t>
  </si>
  <si>
    <t>OUVIDORIA</t>
  </si>
  <si>
    <t>63 3952-5515</t>
  </si>
  <si>
    <t xml:space="preserve">ouvidoria@credeq-go.org.br </t>
  </si>
  <si>
    <t>ANA MARIA ALVES DE MENDONÇA</t>
  </si>
  <si>
    <t>ASSESSORIA DE QUALIDADE</t>
  </si>
  <si>
    <t>62 3952-5515</t>
  </si>
  <si>
    <t xml:space="preserve">anamaria.mendonca@credeq-go.org.br </t>
  </si>
  <si>
    <t>MAYARA BALIZA FERREIRA</t>
  </si>
  <si>
    <t>ASSESSORIA DE PLANEJAMENTO</t>
  </si>
  <si>
    <t>64 3952-5515</t>
  </si>
  <si>
    <t xml:space="preserve">mayara.ferreira@credeq-go.org.br </t>
  </si>
  <si>
    <t>ADELSON ALVES DO NASCIMENTO</t>
  </si>
  <si>
    <t>COODENADOR DE PRESTAÇÃO DE CONTAS</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</si>
  <si>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</si>
  <si>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</si>
  <si>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</si>
  <si>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</si>
  <si>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</si>
  <si>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</si>
  <si>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</si>
  <si>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</si>
  <si>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</si>
  <si>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</si>
  <si>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GUSTAVO AMARAL MODESTO</t>
  </si>
  <si>
    <t>DIRETOR TÉCNICO</t>
  </si>
  <si>
    <t>62 3952-5517</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</si>
  <si>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</si>
  <si>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</si>
  <si>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</si>
  <si>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</si>
  <si>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</si>
  <si>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</si>
  <si>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</si>
  <si>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</si>
  <si>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</si>
  <si>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MANOEL ROBERTO DA CONCEIÇÃO</t>
  </si>
  <si>
    <t>SUPERVISOR DE ENFERMAGEM</t>
  </si>
  <si>
    <t>66 3952-5517</t>
  </si>
  <si>
    <t>manoel.conceicao@credeq-go.org.br</t>
  </si>
  <si>
    <t>MARIANA VEIGA CRUZEIRO</t>
  </si>
  <si>
    <t>GERENTE MÉDICA</t>
  </si>
  <si>
    <t>65 3952-5507</t>
  </si>
  <si>
    <t>mariana.cruzeiro@credeq-go.org.br</t>
  </si>
  <si>
    <t>Fone: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</si>
  <si>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O Estatuto da ABEVIDA,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</si>
  <si>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03/2020</t>
  </si>
  <si>
    <t>DIRETOR ADMINISTRATIVO   E FINANCEIRO</t>
  </si>
  <si>
    <t>daianny.batista@credeq-go.org.br</t>
  </si>
  <si>
    <t>DANILO FIOROTTO CAMPOS</t>
  </si>
  <si>
    <t>*A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t>
  </si>
  <si>
    <t>MÊS/ANO: 04/2020</t>
  </si>
  <si>
    <t>Abono de Ferias/Férias CLT (R$)</t>
  </si>
  <si>
    <t>Fonte: Sipef</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</si>
  <si>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</si>
  <si>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MÊS/ANO: 05/2020</t>
  </si>
  <si>
    <t>RAVANE FERNANDES DA SILVA</t>
  </si>
  <si>
    <t>ravane@luzdavida.org.br</t>
  </si>
  <si>
    <t>ALICE ELIANE ALMEIDA</t>
  </si>
  <si>
    <t>JOSUÉ REGO DA MOTA</t>
  </si>
  <si>
    <t>saletemaria@luzda vida.org.br</t>
  </si>
  <si>
    <t>POLYANA PAULA DA SILVA</t>
  </si>
  <si>
    <t>irmapolyana@luzda vida.org.br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</si>
  <si>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</si>
  <si>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06/2020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</si>
  <si>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</si>
  <si>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07/2020</t>
  </si>
  <si>
    <t>DIRETOR ADMINISTRATIVO    E FINANCEIRO</t>
  </si>
  <si>
    <t>62 3952-5504</t>
  </si>
  <si>
    <t>62 3952-5506</t>
  </si>
  <si>
    <t>62 3952-5507</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</si>
  <si>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</si>
  <si>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08/2020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</si>
  <si>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</si>
  <si>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09/2020</t>
  </si>
  <si>
    <t>MÊS/ANO: 10/2020</t>
  </si>
  <si>
    <t>DIRETOR DE DESENVOLVIMENTO ORGANIZACIONAL</t>
  </si>
  <si>
    <t>POLIANA ROSA ARRUDA DE JESUS</t>
  </si>
  <si>
    <t xml:space="preserve">poliana.jesus@credeq-go.org.br </t>
  </si>
  <si>
    <t>CARLOS HENRIQUE DE ALVARENGA PARANHSOS</t>
  </si>
  <si>
    <t>SUPERVISOR TI</t>
  </si>
  <si>
    <t>62 3952-5513</t>
  </si>
  <si>
    <t>carlos.panhanhos@credeq-go.org.br</t>
  </si>
  <si>
    <t>CLAUDIO HENRIQUE RIBEIRO REIMER</t>
  </si>
  <si>
    <t>COORDENAÇÃO DE ENSINO E PESQUISA</t>
  </si>
  <si>
    <t>claudio.reimer@credeq-go.org.br</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</si>
  <si>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</si>
  <si>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11/2020</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</si>
  <si>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</si>
  <si>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MÊS/ANO: 12/2020</t>
  </si>
  <si>
    <t>NÃO SE APLICA **</t>
  </si>
  <si>
    <t>CLT *</t>
  </si>
  <si>
    <t>ROGERIO LEMES DO NASCIMENTO</t>
  </si>
  <si>
    <t>rogerio.nascimento@credeq-go.org.br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</si>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</sst>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quot; &quot;#,##0.00"/>
    <numFmt numFmtId="166" formatCode="[$R$-416]&quot; &quot;#,##0.00;[Red]&quot;-&quot;[$R$-416]&quot; &quot;#,##0.00"/>
    <numFmt numFmtId="167" formatCode="&quot; &quot;[$R$-416]&quot; &quot;#,##0.00&quot; &quot;;&quot;-&quot;[$R$-416]&quot; &quot;#,##0.00&quot; &quot;;&quot; &quot;[$R$-416]&quot; -&quot;00&quot; &quot;;&quot; &quot;@&quot; &quot;"/>
  </numFmts>
  <fonts count="14">
    <font>
      <sz val="11"/>
      <color rgb="FF000000"/>
      <name val="Liberation Sans"/>
      <charset val="134"/>
    </font>
    <font>
      <b/>
      <sz val="10"/>
      <color rgb="FF000000"/>
      <name val="Liberation Sans"/>
      <charset val="134"/>
    </font>
    <font>
      <b/>
      <sz val="11"/>
      <color rgb="FF000000"/>
      <name val="Calibri"/>
      <charset val="134"/>
    </font>
    <font>
      <sz val="11"/>
      <color rgb="FF000000"/>
      <name val="Calibri"/>
      <charset val="134"/>
    </font>
    <font>
      <b/>
      <sz val="8"/>
      <color rgb="FF000000"/>
      <name val="Calibri"/>
      <charset val="134"/>
    </font>
    <font>
      <b/>
      <sz val="10"/>
      <color rgb="FF000000"/>
      <name val="Calibri"/>
      <charset val="134"/>
    </font>
    <font>
      <sz val="8"/>
      <color rgb="FF000000"/>
      <name val="Calibri"/>
      <charset val="134"/>
    </font>
    <font>
      <sz val="10"/>
      <color rgb="FF000000"/>
      <name val="Arial"/>
      <charset val="134"/>
    </font>
    <font>
      <sz val="11"/>
      <color rgb="FF000000"/>
      <name val="Liberation Sans"/>
      <charset val="134"/>
    </font>
    <font>
      <b/>
      <i/>
      <sz val="16"/>
      <color rgb="FF000000"/>
      <name val="Liberation Sans"/>
      <charset val="134"/>
    </font>
    <font>
      <b/>
      <i/>
      <u/>
      <sz val="11"/>
      <color rgb="FF000000"/>
      <name val="Liberation Sans"/>
      <charset val="134"/>
    </font>
    <font>
      <u/>
      <sz val="11"/>
      <color rgb="FF0563C1"/>
      <name val="Liberation Sans"/>
      <charset val="134"/>
    </font>
    <font>
      <sz val="11"/>
      <color rgb="FF000000"/>
      <name val="Calibri"/>
      <family val="2"/>
      <scheme val="minor"/>
    </font>
    <font>
      <b/>
      <sz val="11"/>
      <color rgb="FF000000"/>
      <name val="Calibri"/>
      <family val="2"/>
      <scheme val="minor"/>
    </font>
  </fonts>
  <fills count="6">
    <fill>
      <patternFill patternType="none"/>
    </fill>
    <fill>
      <patternFill patternType="gray125"/>
    </fill>
    <fill>
      <patternFill patternType="solid">
        <fgColor rgb="FFA6A6A6"/>
        <bgColor rgb="FFA6A6A6"/>
      </patternFill>
    </fill>
    <fill>
      <patternFill patternType="solid">
        <fgColor rgb="FFBFBFBF"/>
        <bgColor rgb="FFBFBFBF"/>
      </patternFill>
    </fill>
    <fill>
      <patternFill patternType="solid">
        <fgColor theme="2" tint="-9.9978637043366805E-2"/>
        <bgColor rgb="FFBFBFBF"/>
      </patternFill>
    </fill>
    <fill>
      <patternFill patternType="solid">
        <fgColor theme="2" tint="-9.9978637043366805E-2"/>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s>
  <cellStyleXfs count="8">
    <xf numFmtId="0" fontId="0" fillId="0" borderId="0"/>
    <xf numFmtId="164" fontId="8" fillId="0" borderId="0" applyFont="0" applyFill="0" applyBorder="0" applyAlignment="0" applyProtection="0"/>
    <xf numFmtId="0" fontId="7" fillId="0" borderId="0" applyNumberFormat="0" applyBorder="0" applyProtection="0"/>
    <xf numFmtId="166" fontId="10" fillId="0" borderId="0" applyBorder="0" applyProtection="0"/>
    <xf numFmtId="0" fontId="9" fillId="0" borderId="0" applyNumberFormat="0" applyBorder="0" applyProtection="0">
      <alignment horizontal="center"/>
    </xf>
    <xf numFmtId="0" fontId="9" fillId="0" borderId="0" applyNumberFormat="0" applyBorder="0" applyProtection="0">
      <alignment horizontal="center" textRotation="90"/>
    </xf>
    <xf numFmtId="0" fontId="11" fillId="0" borderId="0" applyNumberFormat="0" applyFill="0" applyBorder="0" applyAlignment="0" applyProtection="0"/>
    <xf numFmtId="0" fontId="10" fillId="0" borderId="0" applyNumberFormat="0" applyBorder="0" applyProtection="0"/>
  </cellStyleXfs>
  <cellXfs count="84">
    <xf numFmtId="0" fontId="0" fillId="0" borderId="0" xfId="0"/>
    <xf numFmtId="0" fontId="1" fillId="0" borderId="0" xfId="0" applyFont="1" applyAlignment="1">
      <alignment vertical="center"/>
    </xf>
    <xf numFmtId="0" fontId="0" fillId="0" borderId="0" xfId="0" applyAlignment="1">
      <alignment horizontal="left"/>
    </xf>
    <xf numFmtId="0" fontId="0" fillId="0" borderId="0" xfId="0" applyAlignment="1">
      <alignment horizontal="left"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6" applyFont="1" applyBorder="1" applyAlignment="1">
      <alignment horizontal="center" vertical="center"/>
    </xf>
    <xf numFmtId="165" fontId="3" fillId="0" borderId="1" xfId="1" applyNumberFormat="1" applyFont="1" applyBorder="1" applyAlignment="1">
      <alignment horizontal="left" vertical="center"/>
    </xf>
    <xf numFmtId="0" fontId="3" fillId="0" borderId="1" xfId="6" applyFont="1" applyBorder="1" applyAlignment="1">
      <alignment horizontal="center" vertical="center" wrapText="1"/>
    </xf>
    <xf numFmtId="0" fontId="3" fillId="0" borderId="0" xfId="0" applyFont="1" applyAlignment="1">
      <alignment horizontal="center" vertical="center"/>
    </xf>
    <xf numFmtId="167" fontId="3" fillId="0" borderId="1" xfId="1" applyNumberFormat="1" applyFont="1" applyBorder="1" applyAlignment="1">
      <alignment horizontal="left" vertical="center"/>
    </xf>
    <xf numFmtId="0" fontId="3" fillId="0" borderId="0" xfId="6" applyFont="1" applyAlignment="1">
      <alignment horizontal="center" vertical="center"/>
    </xf>
    <xf numFmtId="0" fontId="3" fillId="0" borderId="2" xfId="0" applyFont="1" applyBorder="1" applyAlignment="1">
      <alignment horizontal="center" vertical="center"/>
    </xf>
    <xf numFmtId="0" fontId="3" fillId="0" borderId="3" xfId="6"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4" fillId="0" borderId="0" xfId="0" applyFont="1" applyAlignment="1">
      <alignment horizontal="left" vertical="top" wrapText="1"/>
    </xf>
    <xf numFmtId="167" fontId="3" fillId="0" borderId="1" xfId="1" applyNumberFormat="1" applyFont="1" applyBorder="1" applyAlignment="1">
      <alignment horizontal="center" vertical="center"/>
    </xf>
    <xf numFmtId="0" fontId="0" fillId="0" borderId="0" xfId="0" applyAlignment="1">
      <alignment horizontal="center"/>
    </xf>
    <xf numFmtId="0" fontId="5" fillId="2" borderId="1" xfId="0" applyFont="1" applyFill="1" applyBorder="1" applyAlignment="1">
      <alignment horizontal="center" vertical="center" wrapText="1"/>
    </xf>
    <xf numFmtId="0" fontId="0" fillId="0" borderId="1" xfId="6" applyFont="1" applyBorder="1" applyAlignment="1">
      <alignment horizontal="center" vertical="center"/>
    </xf>
    <xf numFmtId="0" fontId="0" fillId="0" borderId="0" xfId="6" applyFont="1" applyAlignment="1">
      <alignment horizontal="center" vertical="center"/>
    </xf>
    <xf numFmtId="0" fontId="0" fillId="0" borderId="3" xfId="6" applyFont="1" applyBorder="1" applyAlignment="1">
      <alignment horizontal="center" vertical="center"/>
    </xf>
    <xf numFmtId="0" fontId="2" fillId="3" borderId="1" xfId="0" applyFont="1" applyFill="1" applyBorder="1" applyAlignment="1">
      <alignment horizontal="center" vertical="center"/>
    </xf>
    <xf numFmtId="164" fontId="3" fillId="0" borderId="1" xfId="1" applyFont="1" applyBorder="1" applyAlignment="1">
      <alignment horizontal="left" vertical="center"/>
    </xf>
    <xf numFmtId="0" fontId="5" fillId="3" borderId="1" xfId="0" applyFont="1" applyFill="1" applyBorder="1" applyAlignment="1">
      <alignment horizontal="center" vertical="center" wrapText="1"/>
    </xf>
    <xf numFmtId="165" fontId="3" fillId="0" borderId="1" xfId="1" applyNumberFormat="1"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0" fillId="0" borderId="6" xfId="6" applyFont="1" applyBorder="1" applyAlignment="1">
      <alignment horizontal="center" vertical="center"/>
    </xf>
    <xf numFmtId="167" fontId="3" fillId="0" borderId="3" xfId="1" applyNumberFormat="1" applyFont="1" applyBorder="1" applyAlignment="1">
      <alignment horizontal="center" vertical="center"/>
    </xf>
    <xf numFmtId="165" fontId="3" fillId="0" borderId="7" xfId="1" applyNumberFormat="1" applyFont="1" applyBorder="1" applyAlignment="1">
      <alignment horizontal="left" vertical="center"/>
    </xf>
    <xf numFmtId="165" fontId="3" fillId="0" borderId="3" xfId="1" applyNumberFormat="1" applyFont="1" applyBorder="1" applyAlignment="1">
      <alignment horizontal="left" vertical="center"/>
    </xf>
    <xf numFmtId="167" fontId="3" fillId="0" borderId="1" xfId="1" applyNumberFormat="1" applyFont="1" applyFill="1" applyBorder="1" applyAlignment="1">
      <alignment horizontal="center" vertical="center"/>
    </xf>
    <xf numFmtId="165" fontId="3" fillId="0" borderId="1" xfId="1" applyNumberFormat="1" applyFont="1" applyFill="1" applyBorder="1" applyAlignment="1">
      <alignment horizontal="left" vertical="center"/>
    </xf>
    <xf numFmtId="0" fontId="0" fillId="0" borderId="3" xfId="6" applyFont="1" applyBorder="1" applyAlignment="1">
      <alignment horizontal="center" vertical="center" wrapText="1"/>
    </xf>
    <xf numFmtId="0" fontId="2" fillId="3" borderId="5" xfId="0" applyFont="1" applyFill="1" applyBorder="1" applyAlignment="1">
      <alignment horizontal="center" vertical="center"/>
    </xf>
    <xf numFmtId="0" fontId="3" fillId="0" borderId="5" xfId="0" applyFont="1" applyBorder="1" applyAlignment="1">
      <alignment horizontal="center" vertical="center"/>
    </xf>
    <xf numFmtId="0" fontId="3" fillId="0" borderId="5" xfId="6" applyFont="1" applyBorder="1" applyAlignment="1">
      <alignment horizontal="center" vertical="center"/>
    </xf>
    <xf numFmtId="165" fontId="3" fillId="0" borderId="5" xfId="1" applyNumberFormat="1" applyFont="1" applyBorder="1" applyAlignment="1">
      <alignment horizontal="left" vertical="center"/>
    </xf>
    <xf numFmtId="0" fontId="3" fillId="0" borderId="3" xfId="6" applyFont="1" applyBorder="1" applyAlignment="1">
      <alignment horizontal="center" vertical="center" wrapText="1"/>
    </xf>
    <xf numFmtId="0" fontId="5" fillId="3" borderId="5" xfId="0" applyFont="1" applyFill="1" applyBorder="1" applyAlignment="1">
      <alignment horizontal="center" vertical="center" wrapText="1"/>
    </xf>
    <xf numFmtId="0" fontId="3" fillId="0" borderId="1" xfId="0" applyFont="1" applyBorder="1" applyAlignment="1">
      <alignment horizontal="left" vertical="center"/>
    </xf>
    <xf numFmtId="0" fontId="8" fillId="0" borderId="9" xfId="0" applyFont="1" applyBorder="1" applyAlignment="1">
      <alignment horizontal="left"/>
    </xf>
    <xf numFmtId="0" fontId="0" fillId="0" borderId="0" xfId="0"/>
    <xf numFmtId="0" fontId="4" fillId="0" borderId="0" xfId="0" applyFont="1" applyAlignment="1">
      <alignment horizontal="left" vertical="top"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xf>
    <xf numFmtId="0" fontId="2" fillId="5" borderId="8" xfId="0" applyFont="1" applyFill="1" applyBorder="1" applyAlignment="1">
      <alignment horizontal="center" vertical="center"/>
    </xf>
    <xf numFmtId="0" fontId="7" fillId="0" borderId="0" xfId="0" applyFont="1" applyAlignment="1">
      <alignment horizontal="left"/>
    </xf>
    <xf numFmtId="0" fontId="2" fillId="3" borderId="5"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3" fillId="0" borderId="3" xfId="0" applyFont="1" applyBorder="1" applyAlignment="1">
      <alignment horizontal="left" vertical="center"/>
    </xf>
    <xf numFmtId="0" fontId="1" fillId="0" borderId="0" xfId="0" applyFont="1" applyAlignment="1">
      <alignment horizontal="center" vertical="center"/>
    </xf>
    <xf numFmtId="0" fontId="0" fillId="0" borderId="0" xfId="0" applyAlignment="1">
      <alignment horizontal="left"/>
    </xf>
    <xf numFmtId="0" fontId="3" fillId="0" borderId="1" xfId="0" applyFont="1" applyBorder="1" applyAlignment="1">
      <alignment vertical="center"/>
    </xf>
    <xf numFmtId="0" fontId="2" fillId="3" borderId="1" xfId="0" applyFont="1" applyFill="1" applyBorder="1" applyAlignment="1">
      <alignment horizontal="center" vertical="center" wrapText="1"/>
    </xf>
    <xf numFmtId="0" fontId="6" fillId="0" borderId="0" xfId="0" applyFont="1" applyAlignment="1">
      <alignment horizontal="left" vertical="top" wrapText="1"/>
    </xf>
    <xf numFmtId="0" fontId="3" fillId="0" borderId="1" xfId="0" applyFont="1" applyBorder="1" applyAlignment="1">
      <alignment vertical="center" wrapText="1"/>
    </xf>
    <xf numFmtId="0" fontId="2" fillId="2" borderId="1" xfId="0" applyFont="1" applyFill="1" applyBorder="1" applyAlignment="1">
      <alignment horizontal="center" vertical="center" wrapText="1"/>
    </xf>
    <xf numFmtId="0" fontId="12" fillId="0" borderId="0" xfId="0" applyFont="1"/>
    <xf numFmtId="0" fontId="12" fillId="0" borderId="0" xfId="0" applyFont="1"/>
    <xf numFmtId="0" fontId="12" fillId="0" borderId="0" xfId="0" applyFont="1" applyAlignment="1">
      <alignment horizontal="left"/>
    </xf>
    <xf numFmtId="0" fontId="12" fillId="0" borderId="0" xfId="0" applyFont="1" applyAlignment="1">
      <alignment horizontal="left"/>
    </xf>
    <xf numFmtId="0" fontId="13" fillId="3" borderId="1" xfId="0" applyFont="1" applyFill="1" applyBorder="1" applyAlignment="1">
      <alignment horizontal="center" vertical="center" wrapText="1"/>
    </xf>
    <xf numFmtId="0" fontId="13" fillId="3" borderId="1" xfId="0" applyFont="1" applyFill="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6" applyFont="1" applyBorder="1" applyAlignment="1">
      <alignment horizontal="center" vertical="center"/>
    </xf>
    <xf numFmtId="165" fontId="12" fillId="0" borderId="1" xfId="1" applyNumberFormat="1" applyFont="1" applyBorder="1" applyAlignment="1">
      <alignment horizontal="left" vertical="center"/>
    </xf>
    <xf numFmtId="0" fontId="12" fillId="0" borderId="1" xfId="0" applyFont="1" applyBorder="1" applyAlignment="1">
      <alignment horizontal="left" vertical="center" wrapText="1"/>
    </xf>
    <xf numFmtId="0" fontId="12" fillId="0" borderId="1" xfId="6" applyFont="1" applyBorder="1" applyAlignment="1">
      <alignment horizontal="center" vertical="center" wrapText="1"/>
    </xf>
    <xf numFmtId="0" fontId="12" fillId="0" borderId="0" xfId="0" applyFont="1" applyAlignment="1">
      <alignment horizontal="center" vertical="center"/>
    </xf>
    <xf numFmtId="0" fontId="12" fillId="0" borderId="9" xfId="0" applyFont="1" applyBorder="1" applyAlignment="1">
      <alignment horizontal="left"/>
    </xf>
    <xf numFmtId="0" fontId="13" fillId="0" borderId="0" xfId="0" applyFont="1"/>
    <xf numFmtId="0" fontId="13" fillId="0" borderId="0" xfId="0" applyFont="1" applyAlignment="1">
      <alignment horizontal="center" vertical="center"/>
    </xf>
    <xf numFmtId="0" fontId="13" fillId="0" borderId="0" xfId="0" applyFont="1" applyAlignment="1">
      <alignment vertical="center"/>
    </xf>
    <xf numFmtId="0" fontId="13" fillId="3" borderId="1" xfId="0" applyFont="1" applyFill="1" applyBorder="1" applyAlignment="1">
      <alignment horizontal="center" vertical="center" wrapText="1"/>
    </xf>
    <xf numFmtId="0" fontId="13" fillId="0" borderId="0" xfId="0" applyFont="1" applyAlignment="1">
      <alignment horizontal="left" vertical="top" wrapText="1"/>
    </xf>
  </cellXfs>
  <cellStyles count="8">
    <cellStyle name="Heading" xfId="4" xr:uid="{00000000-0005-0000-0000-000024000000}"/>
    <cellStyle name="Heading1" xfId="5" xr:uid="{00000000-0005-0000-0000-000029000000}"/>
    <cellStyle name="Hiperlink" xfId="6" builtinId="8"/>
    <cellStyle name="Moeda" xfId="1" builtinId="4"/>
    <cellStyle name="Normal" xfId="0" builtinId="0"/>
    <cellStyle name="Normal 2" xfId="2" xr:uid="{00000000-0005-0000-0000-00000E000000}"/>
    <cellStyle name="Result" xfId="7" xr:uid="{00000000-0005-0000-0000-000035000000}"/>
    <cellStyle name="Result2" xfId="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oneCellAnchor>
    <xdr:from>
      <xdr:col>6</xdr:col>
      <xdr:colOff>228600</xdr:colOff>
      <xdr:row>0</xdr:row>
      <xdr:rowOff>38096</xdr:rowOff>
    </xdr:from>
    <xdr:ext cx="5629275" cy="666753"/>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334125" y="37465"/>
          <a:ext cx="5629275" cy="666750"/>
        </a:xfrm>
        <a:prstGeom prst="rect">
          <a:avLst/>
        </a:prstGeom>
        <a:noFill/>
        <a:ln cap="flat">
          <a:noFill/>
        </a:ln>
      </xdr:spPr>
    </xdr:pic>
    <xdr:clientData/>
  </xdr:oneCellAnchor>
  <xdr:twoCellAnchor editAs="oneCell">
    <xdr:from>
      <xdr:col>1</xdr:col>
      <xdr:colOff>733425</xdr:colOff>
      <xdr:row>0</xdr:row>
      <xdr:rowOff>123826</xdr:rowOff>
    </xdr:from>
    <xdr:to>
      <xdr:col>4</xdr:col>
      <xdr:colOff>790575</xdr:colOff>
      <xdr:row>0</xdr:row>
      <xdr:rowOff>638176</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3050" y="123825"/>
          <a:ext cx="3267075" cy="5143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2</xdr:col>
      <xdr:colOff>361946</xdr:colOff>
      <xdr:row>0</xdr:row>
      <xdr:rowOff>95253</xdr:rowOff>
    </xdr:from>
    <xdr:ext cx="2324103" cy="542925"/>
    <xdr:pic>
      <xdr:nvPicPr>
        <xdr:cNvPr id="2" name="Imagem 2">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980565" y="95250"/>
          <a:ext cx="2324100" cy="542925"/>
        </a:xfrm>
        <a:prstGeom prst="rect">
          <a:avLst/>
        </a:prstGeom>
        <a:noFill/>
        <a:ln cap="flat">
          <a:noFill/>
        </a:ln>
      </xdr:spPr>
    </xdr:pic>
    <xdr:clientData/>
  </xdr:oneCellAnchor>
  <xdr:oneCellAnchor>
    <xdr:from>
      <xdr:col>6</xdr:col>
      <xdr:colOff>257175</xdr:colOff>
      <xdr:row>0</xdr:row>
      <xdr:rowOff>38103</xdr:rowOff>
    </xdr:from>
    <xdr:ext cx="4800600" cy="666753"/>
    <xdr:pic>
      <xdr:nvPicPr>
        <xdr:cNvPr id="3" name="Imagem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a:srcRect/>
        <a:stretch>
          <a:fillRect/>
        </a:stretch>
      </xdr:blipFill>
      <xdr:spPr>
        <a:xfrm>
          <a:off x="6048375" y="38100"/>
          <a:ext cx="4800600" cy="666750"/>
        </a:xfrm>
        <a:prstGeom prst="rect">
          <a:avLst/>
        </a:prstGeom>
        <a:noFill/>
        <a:ln cap="flat">
          <a:noFill/>
        </a:ln>
      </xdr:spPr>
    </xdr:pic>
    <xdr:clientData/>
  </xdr:oneCellAnchor>
</xdr:wsDr>
</file>

<file path=xl/drawings/drawing3.xml><?xml version="1.0" encoding="utf-8"?>
<xdr:wsDr xmlns:xdr="http://schemas.openxmlformats.org/drawingml/2006/spreadsheetDrawing" xmlns:a="http://schemas.openxmlformats.org/drawingml/2006/main">
  <xdr:oneCellAnchor>
    <xdr:from>
      <xdr:col>2</xdr:col>
      <xdr:colOff>400050</xdr:colOff>
      <xdr:row>0</xdr:row>
      <xdr:rowOff>85715</xdr:rowOff>
    </xdr:from>
    <xdr:ext cx="2438403" cy="619131"/>
    <xdr:pic>
      <xdr:nvPicPr>
        <xdr:cNvPr id="2" name="Imagem 2">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19300" y="85090"/>
          <a:ext cx="2438400" cy="619125"/>
        </a:xfrm>
        <a:prstGeom prst="rect">
          <a:avLst/>
        </a:prstGeom>
        <a:noFill/>
        <a:ln cap="flat">
          <a:noFill/>
        </a:ln>
      </xdr:spPr>
    </xdr:pic>
    <xdr:clientData/>
  </xdr:oneCellAnchor>
  <xdr:oneCellAnchor>
    <xdr:from>
      <xdr:col>5</xdr:col>
      <xdr:colOff>828675</xdr:colOff>
      <xdr:row>0</xdr:row>
      <xdr:rowOff>76196</xdr:rowOff>
    </xdr:from>
    <xdr:ext cx="4800600" cy="666753"/>
    <xdr:pic>
      <xdr:nvPicPr>
        <xdr:cNvPr id="3" name="Imagem 3">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rcRect/>
        <a:stretch>
          <a:fillRect/>
        </a:stretch>
      </xdr:blipFill>
      <xdr:spPr>
        <a:xfrm>
          <a:off x="5848350" y="75565"/>
          <a:ext cx="4800600" cy="666750"/>
        </a:xfrm>
        <a:prstGeom prst="rect">
          <a:avLst/>
        </a:prstGeom>
        <a:noFill/>
        <a:ln cap="flat">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2</xdr:col>
      <xdr:colOff>457200</xdr:colOff>
      <xdr:row>0</xdr:row>
      <xdr:rowOff>95253</xdr:rowOff>
    </xdr:from>
    <xdr:ext cx="2476496" cy="514350"/>
    <xdr:pic>
      <xdr:nvPicPr>
        <xdr:cNvPr id="2" name="Imagem 2">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076450" y="95250"/>
          <a:ext cx="2475865" cy="514350"/>
        </a:xfrm>
        <a:prstGeom prst="rect">
          <a:avLst/>
        </a:prstGeom>
        <a:noFill/>
        <a:ln cap="flat">
          <a:noFill/>
        </a:ln>
      </xdr:spPr>
    </xdr:pic>
    <xdr:clientData/>
  </xdr:oneCellAnchor>
  <xdr:oneCellAnchor>
    <xdr:from>
      <xdr:col>6</xdr:col>
      <xdr:colOff>114300</xdr:colOff>
      <xdr:row>0</xdr:row>
      <xdr:rowOff>47621</xdr:rowOff>
    </xdr:from>
    <xdr:ext cx="4629149" cy="666753"/>
    <xdr:pic>
      <xdr:nvPicPr>
        <xdr:cNvPr id="3" name="Imagem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rcRect/>
        <a:stretch>
          <a:fillRect/>
        </a:stretch>
      </xdr:blipFill>
      <xdr:spPr>
        <a:xfrm>
          <a:off x="6343650" y="46990"/>
          <a:ext cx="4628515" cy="666750"/>
        </a:xfrm>
        <a:prstGeom prst="rect">
          <a:avLst/>
        </a:prstGeom>
        <a:noFill/>
        <a:ln cap="flat">
          <a:noFill/>
        </a:ln>
      </xdr:spPr>
    </xdr:pic>
    <xdr:clientData/>
  </xdr:oneCellAnchor>
</xdr:wsDr>
</file>

<file path=xl/drawings/drawing5.xml><?xml version="1.0" encoding="utf-8"?>
<xdr:wsDr xmlns:xdr="http://schemas.openxmlformats.org/drawingml/2006/spreadsheetDrawing" xmlns:a="http://schemas.openxmlformats.org/drawingml/2006/main">
  <xdr:oneCellAnchor>
    <xdr:from>
      <xdr:col>2</xdr:col>
      <xdr:colOff>552443</xdr:colOff>
      <xdr:row>0</xdr:row>
      <xdr:rowOff>95253</xdr:rowOff>
    </xdr:from>
    <xdr:ext cx="2505081" cy="561971"/>
    <xdr:pic>
      <xdr:nvPicPr>
        <xdr:cNvPr id="2" name="Imagem 2">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71065" y="95250"/>
          <a:ext cx="2505075" cy="561340"/>
        </a:xfrm>
        <a:prstGeom prst="rect">
          <a:avLst/>
        </a:prstGeom>
        <a:noFill/>
        <a:ln cap="flat">
          <a:noFill/>
        </a:ln>
      </xdr:spPr>
    </xdr:pic>
    <xdr:clientData/>
  </xdr:oneCellAnchor>
  <xdr:oneCellAnchor>
    <xdr:from>
      <xdr:col>6</xdr:col>
      <xdr:colOff>714375</xdr:colOff>
      <xdr:row>0</xdr:row>
      <xdr:rowOff>85725</xdr:rowOff>
    </xdr:from>
    <xdr:ext cx="4600575" cy="666750"/>
    <xdr:pic>
      <xdr:nvPicPr>
        <xdr:cNvPr id="3" name="Imagem 3">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rcRect/>
        <a:stretch>
          <a:fillRect/>
        </a:stretch>
      </xdr:blipFill>
      <xdr:spPr>
        <a:xfrm>
          <a:off x="6553200" y="85725"/>
          <a:ext cx="4600575" cy="666750"/>
        </a:xfrm>
        <a:prstGeom prst="rect">
          <a:avLst/>
        </a:prstGeom>
        <a:noFill/>
        <a:ln cap="flat">
          <a:noFill/>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2</xdr:col>
      <xdr:colOff>390521</xdr:colOff>
      <xdr:row>0</xdr:row>
      <xdr:rowOff>114300</xdr:rowOff>
    </xdr:from>
    <xdr:ext cx="2457450" cy="542925"/>
    <xdr:pic>
      <xdr:nvPicPr>
        <xdr:cNvPr id="2" name="Imagem 4">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2009140" y="114300"/>
          <a:ext cx="2457450" cy="542925"/>
        </a:xfrm>
        <a:prstGeom prst="rect">
          <a:avLst/>
        </a:prstGeom>
        <a:noFill/>
        <a:ln cap="flat">
          <a:noFill/>
        </a:ln>
      </xdr:spPr>
    </xdr:pic>
    <xdr:clientData/>
  </xdr:oneCellAnchor>
  <xdr:oneCellAnchor>
    <xdr:from>
      <xdr:col>6</xdr:col>
      <xdr:colOff>923928</xdr:colOff>
      <xdr:row>0</xdr:row>
      <xdr:rowOff>76196</xdr:rowOff>
    </xdr:from>
    <xdr:ext cx="4638678" cy="666753"/>
    <xdr:pic>
      <xdr:nvPicPr>
        <xdr:cNvPr id="3" name="Imagem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a:srcRect/>
        <a:stretch>
          <a:fillRect/>
        </a:stretch>
      </xdr:blipFill>
      <xdr:spPr>
        <a:xfrm>
          <a:off x="6629400" y="75565"/>
          <a:ext cx="4638675" cy="666750"/>
        </a:xfrm>
        <a:prstGeom prst="rect">
          <a:avLst/>
        </a:prstGeom>
        <a:noFill/>
        <a:ln cap="flat">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2</xdr:col>
      <xdr:colOff>285750</xdr:colOff>
      <xdr:row>0</xdr:row>
      <xdr:rowOff>95243</xdr:rowOff>
    </xdr:from>
    <xdr:ext cx="2705106" cy="581028"/>
    <xdr:pic>
      <xdr:nvPicPr>
        <xdr:cNvPr id="2" name="Imagem 4">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1905000" y="94615"/>
          <a:ext cx="2705100" cy="581025"/>
        </a:xfrm>
        <a:prstGeom prst="rect">
          <a:avLst/>
        </a:prstGeom>
        <a:noFill/>
        <a:ln cap="flat">
          <a:noFill/>
        </a:ln>
      </xdr:spPr>
    </xdr:pic>
    <xdr:clientData/>
  </xdr:oneCellAnchor>
  <xdr:oneCellAnchor>
    <xdr:from>
      <xdr:col>6</xdr:col>
      <xdr:colOff>504821</xdr:colOff>
      <xdr:row>0</xdr:row>
      <xdr:rowOff>76196</xdr:rowOff>
    </xdr:from>
    <xdr:ext cx="4467228" cy="666753"/>
    <xdr:pic>
      <xdr:nvPicPr>
        <xdr:cNvPr id="3" name="Imagem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srcRect/>
        <a:stretch>
          <a:fillRect/>
        </a:stretch>
      </xdr:blipFill>
      <xdr:spPr>
        <a:xfrm>
          <a:off x="6571615" y="75565"/>
          <a:ext cx="4467225" cy="666750"/>
        </a:xfrm>
        <a:prstGeom prst="rect">
          <a:avLst/>
        </a:prstGeom>
        <a:noFill/>
        <a:ln cap="flat">
          <a:noFill/>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2</xdr:col>
      <xdr:colOff>390521</xdr:colOff>
      <xdr:row>0</xdr:row>
      <xdr:rowOff>66678</xdr:rowOff>
    </xdr:from>
    <xdr:ext cx="2543175" cy="581018"/>
    <xdr:pic>
      <xdr:nvPicPr>
        <xdr:cNvPr id="2" name="Imagem 4">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2009140" y="66675"/>
          <a:ext cx="2543175" cy="580390"/>
        </a:xfrm>
        <a:prstGeom prst="rect">
          <a:avLst/>
        </a:prstGeom>
        <a:noFill/>
        <a:ln cap="flat">
          <a:noFill/>
        </a:ln>
      </xdr:spPr>
    </xdr:pic>
    <xdr:clientData/>
  </xdr:oneCellAnchor>
  <xdr:oneCellAnchor>
    <xdr:from>
      <xdr:col>6</xdr:col>
      <xdr:colOff>685800</xdr:colOff>
      <xdr:row>0</xdr:row>
      <xdr:rowOff>38103</xdr:rowOff>
    </xdr:from>
    <xdr:ext cx="4333871" cy="666753"/>
    <xdr:pic>
      <xdr:nvPicPr>
        <xdr:cNvPr id="3" name="Imagem 3">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rcRect/>
        <a:stretch>
          <a:fillRect/>
        </a:stretch>
      </xdr:blipFill>
      <xdr:spPr>
        <a:xfrm>
          <a:off x="6438900" y="38100"/>
          <a:ext cx="4333240" cy="666750"/>
        </a:xfrm>
        <a:prstGeom prst="rect">
          <a:avLst/>
        </a:prstGeom>
        <a:noFill/>
        <a:ln cap="flat">
          <a:noFill/>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847725</xdr:colOff>
      <xdr:row>0</xdr:row>
      <xdr:rowOff>104775</xdr:rowOff>
    </xdr:from>
    <xdr:ext cx="4724400" cy="514350"/>
    <xdr:pic>
      <xdr:nvPicPr>
        <xdr:cNvPr id="3" name="Imagem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rcRect/>
        <a:stretch>
          <a:fillRect/>
        </a:stretch>
      </xdr:blipFill>
      <xdr:spPr>
        <a:xfrm>
          <a:off x="6591300" y="104775"/>
          <a:ext cx="4724400" cy="514350"/>
        </a:xfrm>
        <a:prstGeom prst="rect">
          <a:avLst/>
        </a:prstGeom>
        <a:noFill/>
        <a:ln cap="flat">
          <a:noFill/>
        </a:ln>
      </xdr:spPr>
    </xdr:pic>
    <xdr:clientData/>
  </xdr:oneCellAnchor>
  <xdr:twoCellAnchor editAs="oneCell">
    <xdr:from>
      <xdr:col>1</xdr:col>
      <xdr:colOff>419100</xdr:colOff>
      <xdr:row>0</xdr:row>
      <xdr:rowOff>142876</xdr:rowOff>
    </xdr:from>
    <xdr:to>
      <xdr:col>4</xdr:col>
      <xdr:colOff>381000</xdr:colOff>
      <xdr:row>0</xdr:row>
      <xdr:rowOff>638176</xdr:rowOff>
    </xdr:to>
    <xdr:pic>
      <xdr:nvPicPr>
        <xdr:cNvPr id="4" name="Imagem 3">
          <a:extLst>
            <a:ext uri="{FF2B5EF4-FFF2-40B4-BE49-F238E27FC236}">
              <a16:creationId xmlns:a16="http://schemas.microsoft.com/office/drawing/2014/main" id="{10852D6D-B3F8-0BEE-1759-18C9D92286E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8725" y="142876"/>
          <a:ext cx="3067050" cy="4953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2</xdr:col>
      <xdr:colOff>352428</xdr:colOff>
      <xdr:row>0</xdr:row>
      <xdr:rowOff>133346</xdr:rowOff>
    </xdr:from>
    <xdr:ext cx="2314574" cy="485775"/>
    <xdr:pic>
      <xdr:nvPicPr>
        <xdr:cNvPr id="2" name="Imagem 4">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1971675" y="132715"/>
          <a:ext cx="2314575" cy="485775"/>
        </a:xfrm>
        <a:prstGeom prst="rect">
          <a:avLst/>
        </a:prstGeom>
        <a:noFill/>
        <a:ln cap="flat">
          <a:noFill/>
        </a:ln>
      </xdr:spPr>
    </xdr:pic>
    <xdr:clientData/>
  </xdr:oneCellAnchor>
  <xdr:oneCellAnchor>
    <xdr:from>
      <xdr:col>6</xdr:col>
      <xdr:colOff>523878</xdr:colOff>
      <xdr:row>0</xdr:row>
      <xdr:rowOff>66678</xdr:rowOff>
    </xdr:from>
    <xdr:ext cx="4076696" cy="666753"/>
    <xdr:pic>
      <xdr:nvPicPr>
        <xdr:cNvPr id="3" name="Imagem 3">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rcRect/>
        <a:stretch>
          <a:fillRect/>
        </a:stretch>
      </xdr:blipFill>
      <xdr:spPr>
        <a:xfrm>
          <a:off x="6134100" y="66675"/>
          <a:ext cx="4076065" cy="666750"/>
        </a:xfrm>
        <a:prstGeom prst="rect">
          <a:avLst/>
        </a:prstGeom>
        <a:noFill/>
        <a:ln cap="flat">
          <a:noFill/>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2</xdr:col>
      <xdr:colOff>466728</xdr:colOff>
      <xdr:row>0</xdr:row>
      <xdr:rowOff>95253</xdr:rowOff>
    </xdr:from>
    <xdr:ext cx="2247896" cy="542925"/>
    <xdr:pic>
      <xdr:nvPicPr>
        <xdr:cNvPr id="2" name="Imagem 2">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2085975" y="95250"/>
          <a:ext cx="2247265" cy="542925"/>
        </a:xfrm>
        <a:prstGeom prst="rect">
          <a:avLst/>
        </a:prstGeom>
        <a:noFill/>
        <a:ln cap="flat">
          <a:noFill/>
        </a:ln>
      </xdr:spPr>
    </xdr:pic>
    <xdr:clientData/>
  </xdr:oneCellAnchor>
  <xdr:oneCellAnchor>
    <xdr:from>
      <xdr:col>6</xdr:col>
      <xdr:colOff>495303</xdr:colOff>
      <xdr:row>0</xdr:row>
      <xdr:rowOff>66678</xdr:rowOff>
    </xdr:from>
    <xdr:ext cx="3914775" cy="666753"/>
    <xdr:pic>
      <xdr:nvPicPr>
        <xdr:cNvPr id="3" name="Imagem 3">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rcRect/>
        <a:stretch>
          <a:fillRect/>
        </a:stretch>
      </xdr:blipFill>
      <xdr:spPr>
        <a:xfrm>
          <a:off x="6229350" y="66675"/>
          <a:ext cx="3914775" cy="666750"/>
        </a:xfrm>
        <a:prstGeom prst="rect">
          <a:avLst/>
        </a:prstGeom>
        <a:noFill/>
        <a:ln cap="flat">
          <a:noFill/>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2</xdr:col>
      <xdr:colOff>584210</xdr:colOff>
      <xdr:row>0</xdr:row>
      <xdr:rowOff>101608</xdr:rowOff>
    </xdr:from>
    <xdr:ext cx="2225667" cy="533396"/>
    <xdr:pic>
      <xdr:nvPicPr>
        <xdr:cNvPr id="2" name="Imagem 2">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2203450" y="101600"/>
          <a:ext cx="2225675" cy="533400"/>
        </a:xfrm>
        <a:prstGeom prst="rect">
          <a:avLst/>
        </a:prstGeom>
        <a:noFill/>
        <a:ln cap="flat">
          <a:noFill/>
        </a:ln>
      </xdr:spPr>
    </xdr:pic>
    <xdr:clientData/>
  </xdr:oneCellAnchor>
  <xdr:oneCellAnchor>
    <xdr:from>
      <xdr:col>6</xdr:col>
      <xdr:colOff>619121</xdr:colOff>
      <xdr:row>0</xdr:row>
      <xdr:rowOff>47621</xdr:rowOff>
    </xdr:from>
    <xdr:ext cx="3838578" cy="666753"/>
    <xdr:pic>
      <xdr:nvPicPr>
        <xdr:cNvPr id="3" name="Imagem 3">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2"/>
        <a:srcRect/>
        <a:stretch>
          <a:fillRect/>
        </a:stretch>
      </xdr:blipFill>
      <xdr:spPr>
        <a:xfrm>
          <a:off x="6571615" y="46990"/>
          <a:ext cx="3838575" cy="66675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irmaadriana@luzda%20vida.org.br" TargetMode="External"/><Relationship Id="rId3" Type="http://schemas.openxmlformats.org/officeDocument/2006/relationships/hyperlink" Target="mailto:castrogerio@yahoo.com.br" TargetMode="External"/><Relationship Id="rId7" Type="http://schemas.openxmlformats.org/officeDocument/2006/relationships/hyperlink" Target="mailto:saletemaria@luzda%20vida.org.br" TargetMode="External"/><Relationship Id="rId2" Type="http://schemas.openxmlformats.org/officeDocument/2006/relationships/hyperlink" Target="mailto:nair.gyn@hotmail.com" TargetMode="External"/><Relationship Id="rId1" Type="http://schemas.openxmlformats.org/officeDocument/2006/relationships/hyperlink" Target="mailto:oticasluciana1@luzdavida.org.br" TargetMode="External"/><Relationship Id="rId6" Type="http://schemas.openxmlformats.org/officeDocument/2006/relationships/hyperlink" Target="mailto:arijunior@luzdavida.org.br" TargetMode="External"/><Relationship Id="rId11" Type="http://schemas.openxmlformats.org/officeDocument/2006/relationships/drawing" Target="../drawings/drawing1.xml"/><Relationship Id="rId5" Type="http://schemas.openxmlformats.org/officeDocument/2006/relationships/hyperlink" Target="mailto:mariaizabelcristina@luzdavida.org.br" TargetMode="External"/><Relationship Id="rId10" Type="http://schemas.openxmlformats.org/officeDocument/2006/relationships/hyperlink" Target="mailto:josiene@luzdavida.org.br" TargetMode="External"/><Relationship Id="rId4" Type="http://schemas.openxmlformats.org/officeDocument/2006/relationships/hyperlink" Target="mailto:karla@luzdavida.org.br" TargetMode="External"/><Relationship Id="rId9" Type="http://schemas.openxmlformats.org/officeDocument/2006/relationships/hyperlink" Target="mailto:mariaaparecida@luzda%20vida.org.b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marcus.klein@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retoriatecnic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ariana.cruzeir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diego.silva@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rildo.severino@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marcus.klein@credeq-go.org.br" TargetMode="External"/><Relationship Id="rId27" Type="http://schemas.openxmlformats.org/officeDocument/2006/relationships/hyperlink" Target="mailto:moana.salviano@credeq-go.org.br" TargetMode="External"/><Relationship Id="rId30"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3.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arijunior@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castrogerio@yahoo.com.br" TargetMode="External"/><Relationship Id="rId21" Type="http://schemas.openxmlformats.org/officeDocument/2006/relationships/hyperlink" Target="mailto:diretoriatecnica@credeq-go.org.br" TargetMode="External"/><Relationship Id="rId7" Type="http://schemas.openxmlformats.org/officeDocument/2006/relationships/hyperlink" Target="mailto:mariaizabelcristin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nair.gyn@hotmail.com"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oticasluciana1@luzdavida.org.br" TargetMode="External"/><Relationship Id="rId6" Type="http://schemas.openxmlformats.org/officeDocument/2006/relationships/hyperlink" Target="mailto:karla@luzdavida.org.br"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monicac@datainves.com"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4.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5.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6.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7.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diego.silva@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diretoriatecnica@credeq-go.org.br" TargetMode="External"/><Relationship Id="rId29" Type="http://schemas.openxmlformats.org/officeDocument/2006/relationships/hyperlink" Target="mailto:moana.salviano@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marcus.klein@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gilmar@luzdavida.org.br" TargetMode="External"/><Relationship Id="rId31" Type="http://schemas.openxmlformats.org/officeDocument/2006/relationships/drawing" Target="../drawings/drawing8.xm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aianny.batista@credeq-go.org.br" TargetMode="External"/><Relationship Id="rId27" Type="http://schemas.openxmlformats.org/officeDocument/2006/relationships/hyperlink" Target="mailto:marcus.klein@credeq-go.org.br" TargetMode="External"/><Relationship Id="rId30" Type="http://schemas.openxmlformats.org/officeDocument/2006/relationships/hyperlink" Target="mailto:mariana.cruzeiro@credeq-go.org.br"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0.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1.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hyperlink" Target="mailto:irmaraquel@luzdavida.org.br" TargetMode="External"/><Relationship Id="rId18" Type="http://schemas.openxmlformats.org/officeDocument/2006/relationships/hyperlink" Target="mailto:salete.maria@credeq-go.org.br" TargetMode="External"/><Relationship Id="rId26" Type="http://schemas.openxmlformats.org/officeDocument/2006/relationships/hyperlink" Target="mailto:diretoriatecnica@credeq-go.org.br" TargetMode="External"/><Relationship Id="rId3" Type="http://schemas.openxmlformats.org/officeDocument/2006/relationships/hyperlink" Target="mailto:nair.gyn@hotmail.com" TargetMode="External"/><Relationship Id="rId21" Type="http://schemas.openxmlformats.org/officeDocument/2006/relationships/hyperlink" Target="mailto:diretoriatecnica@credeq-go.org.br"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17" Type="http://schemas.openxmlformats.org/officeDocument/2006/relationships/hyperlink" Target="mailto:weslaineluzdavida@gmail.com" TargetMode="External"/><Relationship Id="rId25" Type="http://schemas.openxmlformats.org/officeDocument/2006/relationships/hyperlink" Target="mailto:marcus.klein@credeq-go.org.br" TargetMode="External"/><Relationship Id="rId2" Type="http://schemas.openxmlformats.org/officeDocument/2006/relationships/hyperlink" Target="mailto:oticasluciana1@luzdavida.org.br" TargetMode="External"/><Relationship Id="rId16" Type="http://schemas.openxmlformats.org/officeDocument/2006/relationships/hyperlink" Target="mailto:arijunior@luzdavida.org.br" TargetMode="External"/><Relationship Id="rId20" Type="http://schemas.openxmlformats.org/officeDocument/2006/relationships/hyperlink" Target="mailto:gilmar@luzdavida.org.br" TargetMode="External"/><Relationship Id="rId29" Type="http://schemas.openxmlformats.org/officeDocument/2006/relationships/hyperlink" Target="mailto:marcus.klein@credeq-go.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24" Type="http://schemas.openxmlformats.org/officeDocument/2006/relationships/hyperlink" Target="mailto:rildo.severino@credeq-go.org.br" TargetMode="External"/><Relationship Id="rId32" Type="http://schemas.openxmlformats.org/officeDocument/2006/relationships/drawing" Target="../drawings/drawing12.xml"/><Relationship Id="rId5" Type="http://schemas.openxmlformats.org/officeDocument/2006/relationships/hyperlink" Target="mailto:castrogerio@yahoo.com.br" TargetMode="External"/><Relationship Id="rId15" Type="http://schemas.openxmlformats.org/officeDocument/2006/relationships/hyperlink" Target="mailto:arijunior@luzdavida.org.br" TargetMode="External"/><Relationship Id="rId23" Type="http://schemas.openxmlformats.org/officeDocument/2006/relationships/hyperlink" Target="mailto:diego.silva@credeq-go.org.br" TargetMode="External"/><Relationship Id="rId28" Type="http://schemas.openxmlformats.org/officeDocument/2006/relationships/hyperlink" Target="mailto:moana.salviano@credeq-go.org.br" TargetMode="External"/><Relationship Id="rId10" Type="http://schemas.openxmlformats.org/officeDocument/2006/relationships/hyperlink" Target="mailto:irmaadriana@luzda%20vida.org.br" TargetMode="External"/><Relationship Id="rId19" Type="http://schemas.openxmlformats.org/officeDocument/2006/relationships/hyperlink" Target="mailto:daianny.batista@credeq-go.org.br" TargetMode="External"/><Relationship Id="rId31" Type="http://schemas.openxmlformats.org/officeDocument/2006/relationships/hyperlink" Target="mailto:mariana.cruzeiro@credeq-go.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hyperlink" Target="mailto:carlosinnove@gmail.com" TargetMode="External"/><Relationship Id="rId22" Type="http://schemas.openxmlformats.org/officeDocument/2006/relationships/hyperlink" Target="mailto:diego.silva@credeq-go.org.br" TargetMode="External"/><Relationship Id="rId27" Type="http://schemas.openxmlformats.org/officeDocument/2006/relationships/hyperlink" Target="mailto:moana.salviano@credeq-go.org.br" TargetMode="External"/><Relationship Id="rId30" Type="http://schemas.openxmlformats.org/officeDocument/2006/relationships/hyperlink" Target="mailto:marcus.klein@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9"/>
  <sheetViews>
    <sheetView topLeftCell="A10" workbookViewId="0">
      <selection activeCell="A25" sqref="A25:B25"/>
    </sheetView>
  </sheetViews>
  <sheetFormatPr defaultColWidth="9" defaultRowHeight="14.25"/>
  <cols>
    <col min="1" max="3" width="10.625" customWidth="1"/>
    <col min="4" max="4" width="20.875" customWidth="1"/>
    <col min="5" max="5" width="14.25" customWidth="1"/>
    <col min="6" max="6" width="13.125" customWidth="1"/>
    <col min="7" max="7" width="31.125" customWidth="1"/>
    <col min="8" max="8" width="10.75" customWidth="1"/>
    <col min="9" max="9" width="11" customWidth="1"/>
    <col min="10" max="11" width="10.25" customWidth="1"/>
    <col min="12" max="12" width="11" customWidth="1"/>
    <col min="13" max="13" width="10.75" customWidth="1"/>
    <col min="14" max="14" width="9" customWidth="1"/>
  </cols>
  <sheetData>
    <row r="1" spans="1:17" ht="55.5" customHeight="1">
      <c r="A1" s="47"/>
      <c r="B1" s="47"/>
      <c r="C1" s="47"/>
      <c r="D1" s="47"/>
      <c r="E1" s="47"/>
      <c r="F1" s="47"/>
      <c r="G1" s="47"/>
      <c r="H1" s="47"/>
      <c r="I1" s="47"/>
      <c r="J1" s="47"/>
      <c r="K1" s="47"/>
      <c r="L1" s="47"/>
      <c r="M1" s="47"/>
    </row>
    <row r="2" spans="1:17">
      <c r="A2" t="s">
        <v>0</v>
      </c>
    </row>
    <row r="3" spans="1:17">
      <c r="E3" s="1"/>
      <c r="F3" s="1"/>
      <c r="G3" s="1"/>
      <c r="H3" s="1"/>
      <c r="I3" s="1"/>
      <c r="J3" s="1"/>
      <c r="K3" s="1"/>
      <c r="L3" s="1"/>
      <c r="M3" s="1"/>
      <c r="N3" s="1"/>
      <c r="O3" s="1"/>
      <c r="P3" s="1"/>
      <c r="Q3" s="1"/>
    </row>
    <row r="4" spans="1:17">
      <c r="E4" s="57" t="s">
        <v>1</v>
      </c>
      <c r="F4" s="57"/>
      <c r="G4" s="57"/>
      <c r="H4" s="57"/>
      <c r="I4" s="1"/>
      <c r="J4" s="1"/>
      <c r="K4" s="1"/>
      <c r="L4" s="1"/>
      <c r="M4" s="1"/>
      <c r="N4" s="1"/>
      <c r="O4" s="1"/>
      <c r="P4" s="1"/>
      <c r="Q4" s="1"/>
    </row>
    <row r="5" spans="1:17">
      <c r="E5" s="1"/>
      <c r="F5" s="1"/>
      <c r="G5" s="1"/>
      <c r="H5" s="1"/>
      <c r="I5" s="1"/>
      <c r="J5" s="1"/>
      <c r="K5" s="1"/>
      <c r="L5" s="1"/>
      <c r="M5" s="1"/>
      <c r="N5" s="1"/>
      <c r="O5" s="1"/>
      <c r="P5" s="1"/>
      <c r="Q5" s="1"/>
    </row>
    <row r="6" spans="1:17">
      <c r="A6" s="58"/>
      <c r="B6" s="58"/>
      <c r="C6" s="58"/>
      <c r="D6" s="58"/>
      <c r="E6" s="58"/>
      <c r="F6" s="58"/>
      <c r="G6" s="2"/>
      <c r="H6" s="2"/>
      <c r="I6" s="2"/>
      <c r="J6" s="2"/>
      <c r="K6" s="2"/>
      <c r="L6" s="2"/>
      <c r="M6" s="2"/>
    </row>
    <row r="7" spans="1:17">
      <c r="A7" s="58" t="s">
        <v>2</v>
      </c>
      <c r="B7" s="58"/>
      <c r="C7" s="58"/>
      <c r="D7" s="58"/>
      <c r="E7" s="58"/>
      <c r="F7" s="58"/>
    </row>
    <row r="8" spans="1:17">
      <c r="A8" s="58"/>
      <c r="B8" s="58"/>
      <c r="C8" s="58"/>
      <c r="D8" s="58"/>
      <c r="E8" s="58"/>
      <c r="F8" s="58"/>
      <c r="G8" s="2"/>
      <c r="H8" s="2"/>
      <c r="I8" s="2"/>
      <c r="J8" s="2"/>
      <c r="K8" s="2"/>
      <c r="L8" s="2"/>
      <c r="M8" s="2"/>
    </row>
    <row r="9" spans="1:17">
      <c r="A9" s="53" t="s">
        <v>3</v>
      </c>
      <c r="B9" s="53"/>
      <c r="C9" s="53"/>
      <c r="D9" s="53"/>
      <c r="E9" s="53"/>
      <c r="F9" s="53"/>
    </row>
    <row r="10" spans="1:17" ht="43.5" customHeight="1">
      <c r="A10" s="54" t="s">
        <v>4</v>
      </c>
      <c r="B10" s="54"/>
      <c r="C10" s="54"/>
      <c r="D10" s="39" t="s">
        <v>5</v>
      </c>
      <c r="E10" s="39" t="s">
        <v>6</v>
      </c>
      <c r="F10" s="39" t="s">
        <v>7</v>
      </c>
      <c r="G10" s="39" t="s">
        <v>8</v>
      </c>
      <c r="H10" s="39" t="s">
        <v>9</v>
      </c>
      <c r="I10" s="44" t="s">
        <v>10</v>
      </c>
      <c r="J10" s="44" t="s">
        <v>11</v>
      </c>
      <c r="K10" s="44" t="s">
        <v>12</v>
      </c>
      <c r="L10" s="44" t="s">
        <v>13</v>
      </c>
      <c r="M10" s="44" t="s">
        <v>14</v>
      </c>
    </row>
    <row r="11" spans="1:17" ht="30" customHeight="1">
      <c r="A11" s="55" t="s">
        <v>15</v>
      </c>
      <c r="B11" s="55"/>
      <c r="C11" s="55"/>
      <c r="D11" s="55"/>
      <c r="E11" s="55"/>
      <c r="F11" s="55"/>
      <c r="G11" s="55"/>
      <c r="H11" s="55"/>
      <c r="I11" s="55"/>
      <c r="J11" s="55"/>
      <c r="K11" s="55"/>
      <c r="L11" s="55"/>
      <c r="M11" s="55"/>
    </row>
    <row r="12" spans="1:17" ht="30">
      <c r="A12" s="56" t="s">
        <v>16</v>
      </c>
      <c r="B12" s="56"/>
      <c r="C12" s="56"/>
      <c r="D12" s="30" t="s">
        <v>17</v>
      </c>
      <c r="E12" s="30" t="s">
        <v>18</v>
      </c>
      <c r="F12" s="31" t="s">
        <v>19</v>
      </c>
      <c r="G12" s="15" t="s">
        <v>20</v>
      </c>
      <c r="H12" s="35">
        <v>0</v>
      </c>
      <c r="I12" s="35">
        <v>0</v>
      </c>
      <c r="J12" s="35">
        <v>0</v>
      </c>
      <c r="K12" s="35">
        <v>0</v>
      </c>
      <c r="L12" s="35">
        <v>0</v>
      </c>
      <c r="M12" s="35">
        <v>0</v>
      </c>
    </row>
    <row r="13" spans="1:17" ht="30">
      <c r="A13" s="45" t="s">
        <v>21</v>
      </c>
      <c r="B13" s="45"/>
      <c r="C13" s="45"/>
      <c r="D13" s="6" t="s">
        <v>17</v>
      </c>
      <c r="E13" s="6" t="s">
        <v>22</v>
      </c>
      <c r="F13" s="7" t="s">
        <v>23</v>
      </c>
      <c r="G13" s="8" t="s">
        <v>24</v>
      </c>
      <c r="H13" s="9">
        <v>0</v>
      </c>
      <c r="I13" s="9">
        <v>0</v>
      </c>
      <c r="J13" s="9">
        <v>0</v>
      </c>
      <c r="K13" s="9">
        <v>0</v>
      </c>
      <c r="L13" s="9">
        <v>0</v>
      </c>
      <c r="M13" s="9">
        <v>0</v>
      </c>
    </row>
    <row r="14" spans="1:17" ht="30">
      <c r="A14" s="45" t="s">
        <v>25</v>
      </c>
      <c r="B14" s="45"/>
      <c r="C14" s="45"/>
      <c r="D14" s="6" t="s">
        <v>17</v>
      </c>
      <c r="E14" s="6" t="s">
        <v>22</v>
      </c>
      <c r="F14" s="6" t="s">
        <v>26</v>
      </c>
      <c r="G14" s="10" t="s">
        <v>27</v>
      </c>
      <c r="H14" s="9">
        <v>0</v>
      </c>
      <c r="I14" s="9">
        <v>0</v>
      </c>
      <c r="J14" s="9">
        <v>0</v>
      </c>
      <c r="K14" s="9">
        <v>0</v>
      </c>
      <c r="L14" s="9">
        <v>0</v>
      </c>
      <c r="M14" s="9">
        <v>0</v>
      </c>
    </row>
    <row r="15" spans="1:17" ht="30">
      <c r="A15" s="45" t="s">
        <v>28</v>
      </c>
      <c r="B15" s="45"/>
      <c r="C15" s="45"/>
      <c r="D15" s="6" t="s">
        <v>17</v>
      </c>
      <c r="E15" s="6" t="s">
        <v>22</v>
      </c>
      <c r="F15" s="7" t="s">
        <v>29</v>
      </c>
      <c r="G15" s="8" t="s">
        <v>30</v>
      </c>
      <c r="H15" s="9">
        <v>0</v>
      </c>
      <c r="I15" s="9">
        <v>0</v>
      </c>
      <c r="J15" s="9">
        <v>0</v>
      </c>
      <c r="K15" s="9">
        <v>0</v>
      </c>
      <c r="L15" s="9">
        <v>0</v>
      </c>
      <c r="M15" s="9">
        <v>0</v>
      </c>
    </row>
    <row r="16" spans="1:17" ht="30">
      <c r="A16" s="45" t="s">
        <v>31</v>
      </c>
      <c r="B16" s="45"/>
      <c r="C16" s="45"/>
      <c r="D16" s="6" t="s">
        <v>17</v>
      </c>
      <c r="E16" s="6" t="s">
        <v>22</v>
      </c>
      <c r="F16" s="6" t="s">
        <v>32</v>
      </c>
      <c r="G16" s="10" t="s">
        <v>33</v>
      </c>
      <c r="H16" s="9">
        <v>0</v>
      </c>
      <c r="I16" s="9">
        <v>0</v>
      </c>
      <c r="J16" s="9">
        <v>0</v>
      </c>
      <c r="K16" s="9">
        <v>0</v>
      </c>
      <c r="L16" s="9">
        <v>0</v>
      </c>
      <c r="M16" s="9">
        <v>0</v>
      </c>
    </row>
    <row r="17" spans="1:13" ht="30">
      <c r="A17" s="51" t="s">
        <v>34</v>
      </c>
      <c r="B17" s="51"/>
      <c r="C17" s="51"/>
      <c r="D17" s="18" t="s">
        <v>17</v>
      </c>
      <c r="E17" s="18" t="s">
        <v>22</v>
      </c>
      <c r="F17" s="40" t="s">
        <v>35</v>
      </c>
      <c r="G17" s="41" t="s">
        <v>36</v>
      </c>
      <c r="H17" s="42">
        <v>0</v>
      </c>
      <c r="I17" s="42">
        <v>0</v>
      </c>
      <c r="J17" s="42">
        <v>0</v>
      </c>
      <c r="K17" s="42">
        <v>0</v>
      </c>
      <c r="L17" s="42">
        <v>0</v>
      </c>
      <c r="M17" s="42">
        <v>0</v>
      </c>
    </row>
    <row r="18" spans="1:13" ht="24.75" customHeight="1">
      <c r="A18" s="52" t="s">
        <v>37</v>
      </c>
      <c r="B18" s="52"/>
      <c r="C18" s="52"/>
      <c r="D18" s="52"/>
      <c r="E18" s="52"/>
      <c r="F18" s="52"/>
      <c r="G18" s="52"/>
      <c r="H18" s="52"/>
      <c r="I18" s="52"/>
      <c r="J18" s="52"/>
      <c r="K18" s="52"/>
      <c r="L18" s="52"/>
      <c r="M18" s="52"/>
    </row>
    <row r="19" spans="1:13" ht="25.5" customHeight="1">
      <c r="A19" s="49" t="s">
        <v>38</v>
      </c>
      <c r="B19" s="49"/>
      <c r="C19" s="49"/>
      <c r="D19" s="31" t="s">
        <v>39</v>
      </c>
      <c r="E19" s="30" t="s">
        <v>22</v>
      </c>
      <c r="F19" s="31" t="s">
        <v>29</v>
      </c>
      <c r="G19" s="43" t="s">
        <v>40</v>
      </c>
      <c r="H19" s="35">
        <v>0</v>
      </c>
      <c r="I19" s="35">
        <v>0</v>
      </c>
      <c r="J19" s="35">
        <v>0</v>
      </c>
      <c r="K19" s="35">
        <v>0</v>
      </c>
      <c r="L19" s="35">
        <v>0</v>
      </c>
      <c r="M19" s="35">
        <v>0</v>
      </c>
    </row>
    <row r="20" spans="1:13" ht="28.5" customHeight="1">
      <c r="A20" s="50" t="s">
        <v>41</v>
      </c>
      <c r="B20" s="50"/>
      <c r="C20" s="50"/>
      <c r="D20" s="7" t="s">
        <v>39</v>
      </c>
      <c r="E20" s="6" t="s">
        <v>22</v>
      </c>
      <c r="F20" s="7" t="s">
        <v>29</v>
      </c>
      <c r="G20" s="8" t="s">
        <v>42</v>
      </c>
      <c r="H20" s="9">
        <v>0</v>
      </c>
      <c r="I20" s="9">
        <v>0</v>
      </c>
      <c r="J20" s="9">
        <v>0</v>
      </c>
      <c r="K20" s="9">
        <v>0</v>
      </c>
      <c r="L20" s="9">
        <v>0</v>
      </c>
      <c r="M20" s="9">
        <v>0</v>
      </c>
    </row>
    <row r="21" spans="1:13" ht="24" customHeight="1">
      <c r="A21" s="45" t="s">
        <v>28</v>
      </c>
      <c r="B21" s="45"/>
      <c r="C21" s="45"/>
      <c r="D21" s="7" t="s">
        <v>39</v>
      </c>
      <c r="E21" s="6" t="s">
        <v>22</v>
      </c>
      <c r="F21" s="7" t="s">
        <v>29</v>
      </c>
      <c r="G21" s="8" t="s">
        <v>43</v>
      </c>
      <c r="H21" s="9">
        <v>0</v>
      </c>
      <c r="I21" s="9">
        <v>0</v>
      </c>
      <c r="J21" s="9">
        <v>0</v>
      </c>
      <c r="K21" s="9">
        <v>0</v>
      </c>
      <c r="L21" s="9">
        <v>0</v>
      </c>
      <c r="M21" s="9">
        <v>0</v>
      </c>
    </row>
    <row r="22" spans="1:13" ht="23.25" customHeight="1">
      <c r="A22" s="45" t="s">
        <v>44</v>
      </c>
      <c r="B22" s="45"/>
      <c r="C22" s="45"/>
      <c r="D22" s="6" t="s">
        <v>45</v>
      </c>
      <c r="E22" s="6" t="s">
        <v>22</v>
      </c>
      <c r="F22" s="7" t="s">
        <v>29</v>
      </c>
      <c r="G22" s="8" t="s">
        <v>46</v>
      </c>
      <c r="H22" s="9">
        <v>0</v>
      </c>
      <c r="I22" s="9">
        <v>0</v>
      </c>
      <c r="J22" s="9">
        <v>0</v>
      </c>
      <c r="K22" s="9">
        <v>0</v>
      </c>
      <c r="L22" s="9">
        <v>0</v>
      </c>
      <c r="M22" s="9">
        <v>0</v>
      </c>
    </row>
    <row r="23" spans="1:13" ht="20.25" customHeight="1">
      <c r="A23" s="45" t="s">
        <v>47</v>
      </c>
      <c r="B23" s="45"/>
      <c r="C23" s="45"/>
      <c r="D23" s="6" t="s">
        <v>45</v>
      </c>
      <c r="E23" s="6" t="s">
        <v>22</v>
      </c>
      <c r="F23" s="7" t="s">
        <v>29</v>
      </c>
      <c r="G23" s="8" t="s">
        <v>48</v>
      </c>
      <c r="H23" s="9">
        <v>0</v>
      </c>
      <c r="I23" s="9">
        <v>0</v>
      </c>
      <c r="J23" s="9">
        <v>0</v>
      </c>
      <c r="K23" s="9">
        <v>0</v>
      </c>
      <c r="L23" s="9">
        <v>0</v>
      </c>
      <c r="M23" s="9">
        <v>0</v>
      </c>
    </row>
    <row r="24" spans="1:13" ht="18" customHeight="1">
      <c r="A24" s="45" t="s">
        <v>49</v>
      </c>
      <c r="B24" s="45"/>
      <c r="C24" s="45"/>
      <c r="D24" s="6" t="s">
        <v>45</v>
      </c>
      <c r="E24" s="6" t="s">
        <v>22</v>
      </c>
      <c r="F24" s="7" t="s">
        <v>29</v>
      </c>
      <c r="G24" s="8" t="s">
        <v>50</v>
      </c>
      <c r="H24" s="9">
        <v>0</v>
      </c>
      <c r="I24" s="9">
        <v>0</v>
      </c>
      <c r="J24" s="9">
        <v>0</v>
      </c>
      <c r="K24" s="9">
        <v>0</v>
      </c>
      <c r="L24" s="9">
        <v>0</v>
      </c>
      <c r="M24" s="9">
        <v>0</v>
      </c>
    </row>
    <row r="25" spans="1:13">
      <c r="A25" s="46" t="s">
        <v>51</v>
      </c>
      <c r="B25" s="46"/>
    </row>
    <row r="27" spans="1:13">
      <c r="F27" s="21"/>
      <c r="G27" s="21"/>
      <c r="H27" s="21"/>
    </row>
    <row r="28" spans="1:13">
      <c r="A28" s="47"/>
      <c r="B28" s="47"/>
      <c r="C28" s="47"/>
      <c r="D28" s="47"/>
      <c r="E28" s="47"/>
      <c r="F28" s="47"/>
      <c r="G28" s="47"/>
      <c r="H28" s="47"/>
      <c r="I28" s="47"/>
      <c r="J28" s="47"/>
      <c r="K28" s="47"/>
      <c r="L28" s="47"/>
    </row>
    <row r="29" spans="1:13" ht="81.75" customHeight="1">
      <c r="A29" s="48" t="s">
        <v>52</v>
      </c>
      <c r="B29" s="48"/>
      <c r="C29" s="48"/>
      <c r="D29" s="48"/>
      <c r="E29" s="48"/>
      <c r="F29" s="48"/>
      <c r="G29" s="48"/>
      <c r="H29" s="48"/>
      <c r="I29" s="48"/>
      <c r="J29" s="48"/>
      <c r="K29" s="48"/>
      <c r="L29" s="48"/>
      <c r="M29" s="48"/>
    </row>
  </sheetData>
  <mergeCells count="24">
    <mergeCell ref="A1:M1"/>
    <mergeCell ref="E4:H4"/>
    <mergeCell ref="A6:F6"/>
    <mergeCell ref="A7:F7"/>
    <mergeCell ref="A8:F8"/>
    <mergeCell ref="A9:F9"/>
    <mergeCell ref="A10:C10"/>
    <mergeCell ref="A11:M11"/>
    <mergeCell ref="A12:C12"/>
    <mergeCell ref="A13:C13"/>
    <mergeCell ref="A14:C14"/>
    <mergeCell ref="A15:C15"/>
    <mergeCell ref="A16:C16"/>
    <mergeCell ref="A17:C17"/>
    <mergeCell ref="A18:M18"/>
    <mergeCell ref="A24:C24"/>
    <mergeCell ref="A25:B25"/>
    <mergeCell ref="A28:L28"/>
    <mergeCell ref="A29:M29"/>
    <mergeCell ref="A19:C19"/>
    <mergeCell ref="A20:C20"/>
    <mergeCell ref="A21:C21"/>
    <mergeCell ref="A22:C22"/>
    <mergeCell ref="A23:C23"/>
  </mergeCells>
  <hyperlinks>
    <hyperlink ref="G12" r:id="rId1" xr:uid="{00000000-0004-0000-0000-000000000000}"/>
    <hyperlink ref="G13" r:id="rId2" xr:uid="{00000000-0004-0000-0000-000001000000}"/>
    <hyperlink ref="G14" r:id="rId3" xr:uid="{00000000-0004-0000-0000-000002000000}"/>
    <hyperlink ref="G17" r:id="rId4" xr:uid="{00000000-0004-0000-0000-000003000000}"/>
    <hyperlink ref="G19" r:id="rId5" xr:uid="{00000000-0004-0000-0000-000004000000}"/>
    <hyperlink ref="G20" r:id="rId6" xr:uid="{00000000-0004-0000-0000-000005000000}"/>
    <hyperlink ref="G21" r:id="rId7" xr:uid="{00000000-0004-0000-0000-000006000000}"/>
    <hyperlink ref="G22" r:id="rId8" xr:uid="{00000000-0004-0000-0000-000007000000}"/>
    <hyperlink ref="G23" r:id="rId9" xr:uid="{00000000-0004-0000-0000-000008000000}"/>
    <hyperlink ref="G24" r:id="rId10" xr:uid="{00000000-0004-0000-0000-000009000000}"/>
  </hyperlinks>
  <printOptions horizontalCentered="1"/>
  <pageMargins left="0.511811023622047" right="0.511811023622047" top="0.59055118110236204" bottom="0.78740157480314998" header="0.31496062992126" footer="0.31496062992126"/>
  <pageSetup paperSize="9" scale="69" fitToWidth="0" fitToHeight="0" orientation="landscape"/>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57"/>
  <sheetViews>
    <sheetView workbookViewId="0">
      <selection sqref="A1:M1"/>
    </sheetView>
  </sheetViews>
  <sheetFormatPr defaultColWidth="9" defaultRowHeight="14.25"/>
  <cols>
    <col min="1" max="2" width="10.625" customWidth="1"/>
    <col min="3" max="3" width="9.75" customWidth="1"/>
    <col min="4" max="4" width="17.375" customWidth="1"/>
    <col min="5" max="5" width="14.5" customWidth="1"/>
    <col min="6" max="6" width="13.125" customWidth="1"/>
    <col min="7" max="7" width="33.25" customWidth="1"/>
    <col min="8" max="8" width="11.25" customWidth="1"/>
    <col min="9" max="9" width="10" customWidth="1"/>
    <col min="10" max="10" width="8.25" customWidth="1"/>
    <col min="11" max="11" width="11.375"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1"/>
      <c r="I4" s="2"/>
      <c r="J4" s="2"/>
      <c r="K4" s="2"/>
      <c r="L4" s="2"/>
      <c r="M4" s="2"/>
    </row>
    <row r="5" spans="1:13">
      <c r="E5" s="1"/>
      <c r="F5" s="1"/>
      <c r="G5" s="1"/>
      <c r="H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55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31</v>
      </c>
      <c r="B11" s="45"/>
      <c r="C11" s="45"/>
      <c r="D11" s="6" t="s">
        <v>57</v>
      </c>
      <c r="E11" s="6" t="s">
        <v>58</v>
      </c>
      <c r="F11" s="6" t="s">
        <v>59</v>
      </c>
      <c r="G11" s="10" t="s">
        <v>33</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3.25" customHeight="1">
      <c r="A18" s="45" t="s">
        <v>38</v>
      </c>
      <c r="B18" s="45"/>
      <c r="C18" s="45"/>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3.25"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18.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46.5" customHeight="1">
      <c r="A27" s="45" t="s">
        <v>80</v>
      </c>
      <c r="B27" s="45"/>
      <c r="C27" s="45"/>
      <c r="D27" s="6" t="s">
        <v>81</v>
      </c>
      <c r="E27" s="6" t="s">
        <v>61</v>
      </c>
      <c r="F27" s="7" t="s">
        <v>29</v>
      </c>
      <c r="G27" s="8" t="s">
        <v>82</v>
      </c>
      <c r="H27" s="9">
        <v>0</v>
      </c>
      <c r="I27" s="9">
        <v>0</v>
      </c>
      <c r="J27" s="9">
        <v>0</v>
      </c>
      <c r="K27" s="9">
        <v>0</v>
      </c>
      <c r="L27" s="9">
        <v>0</v>
      </c>
      <c r="M27" s="9">
        <v>0</v>
      </c>
    </row>
    <row r="28" spans="1:13" ht="28.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30316.26</v>
      </c>
      <c r="I29" s="9">
        <v>0</v>
      </c>
      <c r="J29" s="9">
        <v>0</v>
      </c>
      <c r="K29" s="20">
        <v>30316.26</v>
      </c>
      <c r="L29" s="9">
        <v>8044.88</v>
      </c>
      <c r="M29" s="9">
        <f t="shared" ref="M29:M45" si="0">H29-L29</f>
        <v>22271.379999999997</v>
      </c>
    </row>
    <row r="30" spans="1:13" ht="45">
      <c r="A30" s="45" t="s">
        <v>92</v>
      </c>
      <c r="B30" s="45"/>
      <c r="C30" s="45"/>
      <c r="D30" s="6" t="s">
        <v>93</v>
      </c>
      <c r="E30" s="7" t="s">
        <v>94</v>
      </c>
      <c r="F30" s="14" t="s">
        <v>95</v>
      </c>
      <c r="G30" s="8" t="s">
        <v>96</v>
      </c>
      <c r="H30" s="9">
        <v>18145.8</v>
      </c>
      <c r="I30" s="9">
        <v>0</v>
      </c>
      <c r="J30" s="9">
        <v>0</v>
      </c>
      <c r="K30" s="9">
        <v>0</v>
      </c>
      <c r="L30" s="9">
        <v>18145.8</v>
      </c>
      <c r="M30" s="9">
        <f t="shared" si="0"/>
        <v>0</v>
      </c>
    </row>
    <row r="31" spans="1:13" ht="18" customHeight="1">
      <c r="A31" s="59" t="s">
        <v>97</v>
      </c>
      <c r="B31" s="59"/>
      <c r="C31" s="59"/>
      <c r="D31" s="6" t="s">
        <v>98</v>
      </c>
      <c r="E31" s="6" t="s">
        <v>94</v>
      </c>
      <c r="F31" s="7" t="s">
        <v>90</v>
      </c>
      <c r="G31" s="23" t="s">
        <v>99</v>
      </c>
      <c r="H31" s="20">
        <f>J31+K31</f>
        <v>18150.95</v>
      </c>
      <c r="I31" s="9">
        <v>0</v>
      </c>
      <c r="J31" s="9">
        <v>0</v>
      </c>
      <c r="K31" s="20">
        <v>18150.95</v>
      </c>
      <c r="L31" s="9">
        <v>4633.51</v>
      </c>
      <c r="M31" s="9">
        <f t="shared" si="0"/>
        <v>13517.44</v>
      </c>
    </row>
    <row r="32" spans="1:13" ht="16.5" customHeight="1">
      <c r="A32" s="45" t="s">
        <v>100</v>
      </c>
      <c r="B32" s="45"/>
      <c r="C32" s="45"/>
      <c r="D32" s="7" t="s">
        <v>101</v>
      </c>
      <c r="E32" s="7" t="s">
        <v>94</v>
      </c>
      <c r="F32" s="7" t="s">
        <v>90</v>
      </c>
      <c r="G32" s="23" t="s">
        <v>102</v>
      </c>
      <c r="H32" s="12">
        <v>2777.83</v>
      </c>
      <c r="I32" s="9">
        <v>0</v>
      </c>
      <c r="J32" s="9">
        <v>0</v>
      </c>
      <c r="K32" s="9">
        <v>2777.83</v>
      </c>
      <c r="L32" s="9">
        <v>732.88</v>
      </c>
      <c r="M32" s="9">
        <f t="shared" si="0"/>
        <v>2044.9499999999998</v>
      </c>
    </row>
    <row r="33" spans="1:13" ht="45">
      <c r="A33" s="50" t="s">
        <v>103</v>
      </c>
      <c r="B33" s="50"/>
      <c r="C33" s="50"/>
      <c r="D33" s="6" t="s">
        <v>104</v>
      </c>
      <c r="E33" s="6" t="s">
        <v>94</v>
      </c>
      <c r="F33" s="6" t="s">
        <v>105</v>
      </c>
      <c r="G33" s="38" t="s">
        <v>106</v>
      </c>
      <c r="H33" s="12">
        <v>2300</v>
      </c>
      <c r="I33" s="9">
        <v>0</v>
      </c>
      <c r="J33" s="9">
        <v>0</v>
      </c>
      <c r="K33" s="9">
        <v>0</v>
      </c>
      <c r="L33" s="9">
        <v>2300</v>
      </c>
      <c r="M33" s="9">
        <f t="shared" si="0"/>
        <v>0</v>
      </c>
    </row>
    <row r="34" spans="1:13" ht="16.5" customHeight="1">
      <c r="A34" s="45" t="s">
        <v>107</v>
      </c>
      <c r="B34" s="45"/>
      <c r="C34" s="45"/>
      <c r="D34" s="6" t="s">
        <v>108</v>
      </c>
      <c r="E34" s="7" t="s">
        <v>94</v>
      </c>
      <c r="F34" s="7" t="s">
        <v>109</v>
      </c>
      <c r="G34" s="8" t="s">
        <v>110</v>
      </c>
      <c r="H34" s="27">
        <v>6630.98</v>
      </c>
      <c r="I34" s="9">
        <v>0</v>
      </c>
      <c r="J34" s="9">
        <v>0</v>
      </c>
      <c r="K34" s="9">
        <v>6630.9679999999998</v>
      </c>
      <c r="L34" s="9">
        <v>1465.51</v>
      </c>
      <c r="M34" s="9">
        <f t="shared" si="0"/>
        <v>5165.4699999999993</v>
      </c>
    </row>
    <row r="35" spans="1:13" ht="26.25" customHeight="1">
      <c r="A35" s="50" t="s">
        <v>111</v>
      </c>
      <c r="B35" s="50"/>
      <c r="C35" s="50"/>
      <c r="D35" s="7" t="s">
        <v>112</v>
      </c>
      <c r="E35" s="7" t="s">
        <v>94</v>
      </c>
      <c r="F35" s="7" t="s">
        <v>113</v>
      </c>
      <c r="G35" s="23" t="s">
        <v>114</v>
      </c>
      <c r="H35" s="12">
        <v>3167.68</v>
      </c>
      <c r="I35" s="9">
        <v>0</v>
      </c>
      <c r="J35" s="9">
        <v>0</v>
      </c>
      <c r="K35" s="12">
        <v>3167.68</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12">
        <v>4706.49</v>
      </c>
      <c r="I37" s="9">
        <v>0</v>
      </c>
      <c r="J37" s="9">
        <v>0</v>
      </c>
      <c r="K37" s="12">
        <v>4706.49</v>
      </c>
      <c r="L37" s="9">
        <v>939.61</v>
      </c>
      <c r="M37" s="9">
        <f t="shared" si="0"/>
        <v>3766.8799999999997</v>
      </c>
    </row>
    <row r="38" spans="1:13" ht="45">
      <c r="A38" s="59" t="s">
        <v>123</v>
      </c>
      <c r="B38" s="59"/>
      <c r="C38" s="59"/>
      <c r="D38" s="6" t="s">
        <v>124</v>
      </c>
      <c r="E38" s="7" t="s">
        <v>94</v>
      </c>
      <c r="F38" s="7" t="s">
        <v>125</v>
      </c>
      <c r="G38" s="23" t="s">
        <v>126</v>
      </c>
      <c r="H38" s="12">
        <v>5973.17</v>
      </c>
      <c r="I38" s="9">
        <v>0</v>
      </c>
      <c r="J38" s="9">
        <v>0</v>
      </c>
      <c r="K38" s="12">
        <v>5973.17</v>
      </c>
      <c r="L38" s="9">
        <v>1389.96</v>
      </c>
      <c r="M38" s="9">
        <f t="shared" si="0"/>
        <v>4583.21</v>
      </c>
    </row>
    <row r="39" spans="1:13" ht="30">
      <c r="A39" s="59" t="s">
        <v>127</v>
      </c>
      <c r="B39" s="59"/>
      <c r="C39" s="59"/>
      <c r="D39" s="6" t="s">
        <v>128</v>
      </c>
      <c r="E39" s="6" t="s">
        <v>94</v>
      </c>
      <c r="F39" s="7" t="s">
        <v>129</v>
      </c>
      <c r="G39" s="23" t="s">
        <v>130</v>
      </c>
      <c r="H39" s="20">
        <f>J39+K39</f>
        <v>9832.73</v>
      </c>
      <c r="I39" s="9">
        <v>0</v>
      </c>
      <c r="J39" s="9">
        <v>0</v>
      </c>
      <c r="K39" s="20">
        <v>9832.73</v>
      </c>
      <c r="L39" s="9">
        <v>2992.59</v>
      </c>
      <c r="M39" s="9">
        <f t="shared" si="0"/>
        <v>6840.1399999999994</v>
      </c>
    </row>
    <row r="40" spans="1:13" ht="18" customHeight="1">
      <c r="A40" s="59" t="s">
        <v>131</v>
      </c>
      <c r="B40" s="59"/>
      <c r="C40" s="59"/>
      <c r="D40" s="6" t="s">
        <v>132</v>
      </c>
      <c r="E40" s="6" t="s">
        <v>94</v>
      </c>
      <c r="F40" s="7" t="s">
        <v>133</v>
      </c>
      <c r="G40" s="23" t="s">
        <v>134</v>
      </c>
      <c r="H40" s="20">
        <f>J40+K40</f>
        <v>9962.69</v>
      </c>
      <c r="I40" s="9">
        <v>0</v>
      </c>
      <c r="J40" s="9">
        <v>0</v>
      </c>
      <c r="K40" s="20">
        <v>9962.69</v>
      </c>
      <c r="L40" s="9">
        <v>2316.14</v>
      </c>
      <c r="M40" s="9">
        <f t="shared" si="0"/>
        <v>7646.5500000000011</v>
      </c>
    </row>
    <row r="41" spans="1:13" ht="15">
      <c r="A41" s="45" t="s">
        <v>135</v>
      </c>
      <c r="B41" s="45"/>
      <c r="C41" s="45"/>
      <c r="D41" s="7" t="s">
        <v>136</v>
      </c>
      <c r="E41" s="7" t="s">
        <v>94</v>
      </c>
      <c r="F41" s="6" t="s">
        <v>137</v>
      </c>
      <c r="G41" s="23" t="s">
        <v>138</v>
      </c>
      <c r="H41" s="12">
        <v>8977.1200000000008</v>
      </c>
      <c r="I41" s="9">
        <v>0</v>
      </c>
      <c r="J41" s="9">
        <v>0</v>
      </c>
      <c r="K41" s="9">
        <v>14352.56</v>
      </c>
      <c r="L41" s="9">
        <v>2085.9</v>
      </c>
      <c r="M41" s="9">
        <f t="shared" si="0"/>
        <v>6891.2200000000012</v>
      </c>
    </row>
    <row r="42" spans="1:13" ht="30">
      <c r="A42" s="59" t="s">
        <v>139</v>
      </c>
      <c r="B42" s="59"/>
      <c r="C42" s="59"/>
      <c r="D42" s="6" t="s">
        <v>140</v>
      </c>
      <c r="E42" s="6" t="s">
        <v>94</v>
      </c>
      <c r="F42" s="7" t="s">
        <v>141</v>
      </c>
      <c r="G42" s="23" t="s">
        <v>142</v>
      </c>
      <c r="H42" s="20">
        <f>J42+K42</f>
        <v>6962.69</v>
      </c>
      <c r="I42" s="9">
        <v>0</v>
      </c>
      <c r="J42" s="9">
        <v>0</v>
      </c>
      <c r="K42" s="20">
        <v>6962.69</v>
      </c>
      <c r="L42" s="9">
        <v>1613.76</v>
      </c>
      <c r="M42" s="9">
        <f t="shared" si="0"/>
        <v>5348.9299999999994</v>
      </c>
    </row>
    <row r="43" spans="1:13" ht="30">
      <c r="A43" s="59" t="s">
        <v>143</v>
      </c>
      <c r="B43" s="59"/>
      <c r="C43" s="59"/>
      <c r="D43" s="6" t="s">
        <v>144</v>
      </c>
      <c r="E43" s="6" t="s">
        <v>94</v>
      </c>
      <c r="F43" s="7" t="s">
        <v>145</v>
      </c>
      <c r="G43" s="23" t="s">
        <v>146</v>
      </c>
      <c r="H43" s="20">
        <f>J43+K43</f>
        <v>9680.7000000000007</v>
      </c>
      <c r="I43" s="9">
        <v>0</v>
      </c>
      <c r="J43" s="9">
        <v>0</v>
      </c>
      <c r="K43" s="20">
        <v>9680.7000000000007</v>
      </c>
      <c r="L43" s="9">
        <v>2082.59</v>
      </c>
      <c r="M43" s="9">
        <f t="shared" si="0"/>
        <v>7598.1100000000006</v>
      </c>
    </row>
    <row r="44" spans="1:13" ht="30">
      <c r="A44" s="45" t="s">
        <v>147</v>
      </c>
      <c r="B44" s="45"/>
      <c r="C44" s="45"/>
      <c r="D44" s="6" t="s">
        <v>148</v>
      </c>
      <c r="E44" s="7" t="s">
        <v>94</v>
      </c>
      <c r="F44" s="7" t="s">
        <v>149</v>
      </c>
      <c r="G44" s="23" t="s">
        <v>150</v>
      </c>
      <c r="H44" s="12">
        <v>5041.34</v>
      </c>
      <c r="I44" s="9">
        <v>0</v>
      </c>
      <c r="J44" s="9">
        <v>0</v>
      </c>
      <c r="K44" s="9">
        <v>5041.34</v>
      </c>
      <c r="L44" s="9">
        <v>980.02</v>
      </c>
      <c r="M44" s="9">
        <f t="shared" si="0"/>
        <v>4061.32</v>
      </c>
    </row>
    <row r="45" spans="1:13" ht="15">
      <c r="A45" s="59" t="s">
        <v>151</v>
      </c>
      <c r="B45" s="59"/>
      <c r="C45" s="59"/>
      <c r="D45" s="6" t="s">
        <v>152</v>
      </c>
      <c r="E45" s="6" t="s">
        <v>94</v>
      </c>
      <c r="F45" s="7" t="s">
        <v>153</v>
      </c>
      <c r="G45" s="23" t="s">
        <v>154</v>
      </c>
      <c r="H45" s="20">
        <f>J45+K45</f>
        <v>9595.81</v>
      </c>
      <c r="I45" s="9">
        <v>0</v>
      </c>
      <c r="J45" s="9">
        <v>0</v>
      </c>
      <c r="K45" s="20">
        <v>9595.81</v>
      </c>
      <c r="L45" s="9">
        <v>2203.91</v>
      </c>
      <c r="M45" s="9">
        <f t="shared" si="0"/>
        <v>7391.9</v>
      </c>
    </row>
    <row r="47" spans="1:13">
      <c r="A47" t="s">
        <v>155</v>
      </c>
    </row>
    <row r="50" spans="1:13">
      <c r="F50" s="21"/>
      <c r="G50" s="21"/>
      <c r="H50" s="21"/>
    </row>
    <row r="51" spans="1:13">
      <c r="F51" s="21"/>
      <c r="G51" s="21"/>
      <c r="H51" s="21"/>
    </row>
    <row r="54" spans="1:13">
      <c r="A54" s="48" t="s">
        <v>156</v>
      </c>
      <c r="B54" s="48"/>
      <c r="C54" s="48"/>
      <c r="D54" s="48"/>
      <c r="E54" s="48"/>
      <c r="F54" s="48"/>
      <c r="G54" s="48"/>
      <c r="H54" s="48"/>
      <c r="I54" s="48"/>
      <c r="J54" s="48"/>
      <c r="K54" s="48"/>
      <c r="L54" s="48"/>
      <c r="M54" s="48"/>
    </row>
    <row r="55" spans="1:13" ht="54.75" customHeight="1">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c r="A57" s="48"/>
      <c r="B57" s="48"/>
      <c r="C57" s="48"/>
      <c r="D57" s="48"/>
      <c r="E57" s="48"/>
      <c r="F57" s="48"/>
      <c r="G57" s="48"/>
      <c r="H57" s="48"/>
      <c r="I57" s="48"/>
      <c r="J57" s="48"/>
      <c r="K57" s="48"/>
      <c r="L57" s="48"/>
      <c r="M57"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4:M57"/>
    <mergeCell ref="A41:C41"/>
    <mergeCell ref="A42:C42"/>
    <mergeCell ref="A43:C43"/>
    <mergeCell ref="A44:C44"/>
    <mergeCell ref="A45:C45"/>
  </mergeCells>
  <hyperlinks>
    <hyperlink ref="G12" r:id="rId1" xr:uid="{00000000-0004-0000-0100-000000000000}"/>
    <hyperlink ref="G13" r:id="rId2" xr:uid="{00000000-0004-0000-0100-000001000000}"/>
    <hyperlink ref="G14" r:id="rId3" xr:uid="{00000000-0004-0000-0100-000002000000}"/>
    <hyperlink ref="G15" r:id="rId4" xr:uid="{00000000-0004-0000-0100-000003000000}"/>
    <hyperlink ref="G16" r:id="rId5" xr:uid="{00000000-0004-0000-0100-000004000000}"/>
    <hyperlink ref="G17" r:id="rId6" xr:uid="{00000000-0004-0000-0100-000005000000}"/>
    <hyperlink ref="G18" r:id="rId7" xr:uid="{00000000-0004-0000-0100-000006000000}"/>
    <hyperlink ref="G19" r:id="rId8" xr:uid="{00000000-0004-0000-0100-000007000000}"/>
    <hyperlink ref="G20" r:id="rId9" xr:uid="{00000000-0004-0000-0100-000008000000}"/>
    <hyperlink ref="G21" r:id="rId10" xr:uid="{00000000-0004-0000-0100-000009000000}"/>
    <hyperlink ref="G22" r:id="rId11" xr:uid="{00000000-0004-0000-0100-00000A000000}"/>
    <hyperlink ref="G23" r:id="rId12" xr:uid="{00000000-0004-0000-0100-00000B000000}"/>
    <hyperlink ref="G24" r:id="rId13" xr:uid="{00000000-0004-0000-0100-00000C000000}"/>
    <hyperlink ref="G25" r:id="rId14" xr:uid="{00000000-0004-0000-0100-00000D000000}"/>
    <hyperlink ref="G26" r:id="rId15" xr:uid="{00000000-0004-0000-0100-00000E000000}"/>
    <hyperlink ref="G27" r:id="rId16" xr:uid="{00000000-0004-0000-0100-00000F000000}"/>
    <hyperlink ref="G28" r:id="rId17" xr:uid="{00000000-0004-0000-0100-000010000000}"/>
    <hyperlink ref="G29" r:id="rId18" xr:uid="{00000000-0004-0000-0100-000011000000}"/>
    <hyperlink ref="G30" r:id="rId19" xr:uid="{00000000-0004-0000-0100-000012000000}"/>
    <hyperlink ref="G31" r:id="rId20" xr:uid="{00000000-0004-0000-0100-000013000000}"/>
    <hyperlink ref="G32" r:id="rId21" xr:uid="{00000000-0004-0000-0100-000014000000}"/>
    <hyperlink ref="G38" r:id="rId22" xr:uid="{00000000-0004-0000-0100-000015000000}"/>
    <hyperlink ref="G39" r:id="rId23" xr:uid="{00000000-0004-0000-0100-000016000000}"/>
    <hyperlink ref="G40" r:id="rId24" xr:uid="{00000000-0004-0000-0100-000017000000}"/>
    <hyperlink ref="G41" r:id="rId25" xr:uid="{00000000-0004-0000-0100-000018000000}"/>
    <hyperlink ref="G42" r:id="rId26" xr:uid="{00000000-0004-0000-0100-000019000000}"/>
    <hyperlink ref="G43" r:id="rId27" xr:uid="{00000000-0004-0000-0100-00001A000000}"/>
    <hyperlink ref="G44" r:id="rId28" xr:uid="{00000000-0004-0000-0100-00001B000000}"/>
    <hyperlink ref="G45" r:id="rId29" xr:uid="{00000000-0004-0000-0100-00001C000000}"/>
  </hyperlinks>
  <printOptions horizontalCentered="1"/>
  <pageMargins left="0.511811023622047" right="0.511811023622047" top="0.39370078740157499" bottom="0.78740157480314998" header="0.31496062992126" footer="0.31496062992126"/>
  <pageSetup paperSize="9" scale="65" fitToWidth="0" fitToHeight="0" orientation="landscape"/>
  <headerFooter>
    <oddFooter>&amp;L&amp;P&amp;R&amp;D</oddFooter>
  </headerFooter>
  <rowBreaks count="1" manualBreakCount="1">
    <brk id="28" man="1"/>
  </rowBreaks>
  <drawing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6"/>
  <sheetViews>
    <sheetView topLeftCell="A7" workbookViewId="0">
      <selection sqref="A1:M1"/>
    </sheetView>
  </sheetViews>
  <sheetFormatPr defaultColWidth="9" defaultRowHeight="14.25"/>
  <cols>
    <col min="1" max="2" width="10.625" customWidth="1"/>
    <col min="3" max="3" width="8.5" customWidth="1"/>
    <col min="4" max="4" width="22.25" customWidth="1"/>
    <col min="5" max="5" width="13.875" customWidth="1"/>
    <col min="6" max="6" width="12.5" customWidth="1"/>
    <col min="7" max="7" width="33.625" customWidth="1"/>
    <col min="8" max="8" width="12.25" customWidth="1"/>
    <col min="9" max="9" width="10" customWidth="1"/>
    <col min="10" max="10" width="8.25" customWidth="1"/>
    <col min="11" max="12" width="11.75" customWidth="1"/>
    <col min="13"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157</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ustomHeight="1">
      <c r="A11" s="50" t="s">
        <v>31</v>
      </c>
      <c r="B11" s="50"/>
      <c r="C11" s="50"/>
      <c r="D11" s="6" t="s">
        <v>57</v>
      </c>
      <c r="E11" s="6" t="s">
        <v>58</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8.5" customHeight="1">
      <c r="A18" s="50" t="s">
        <v>38</v>
      </c>
      <c r="B18" s="50"/>
      <c r="C18" s="50"/>
      <c r="D18" s="7" t="s">
        <v>68</v>
      </c>
      <c r="E18" s="6" t="s">
        <v>61</v>
      </c>
      <c r="F18" s="7" t="s">
        <v>29</v>
      </c>
      <c r="G18" s="10" t="s">
        <v>40</v>
      </c>
      <c r="H18" s="9">
        <v>0</v>
      </c>
      <c r="I18" s="9">
        <v>0</v>
      </c>
      <c r="J18" s="9">
        <v>0</v>
      </c>
      <c r="K18" s="9">
        <v>0</v>
      </c>
      <c r="L18" s="9">
        <v>0</v>
      </c>
      <c r="M18" s="9">
        <v>0</v>
      </c>
    </row>
    <row r="19" spans="1:13" ht="29.2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 customHeight="1">
      <c r="A24" s="45" t="s">
        <v>70</v>
      </c>
      <c r="B24" s="45"/>
      <c r="C24" s="45"/>
      <c r="D24" s="7" t="s">
        <v>71</v>
      </c>
      <c r="E24" s="6" t="s">
        <v>61</v>
      </c>
      <c r="F24" s="7" t="s">
        <v>29</v>
      </c>
      <c r="G24" s="10" t="s">
        <v>72</v>
      </c>
      <c r="H24" s="9">
        <v>0</v>
      </c>
      <c r="I24" s="9">
        <v>0</v>
      </c>
      <c r="J24" s="9">
        <v>0</v>
      </c>
      <c r="K24" s="9">
        <v>0</v>
      </c>
      <c r="L24" s="9">
        <v>0</v>
      </c>
      <c r="M24" s="9">
        <v>0</v>
      </c>
    </row>
    <row r="25" spans="1:13" ht="21.75" customHeight="1">
      <c r="A25" s="45" t="s">
        <v>73</v>
      </c>
      <c r="B25" s="45"/>
      <c r="C25" s="45"/>
      <c r="D25" s="7" t="s">
        <v>74</v>
      </c>
      <c r="E25" s="6" t="s">
        <v>61</v>
      </c>
      <c r="F25" s="7" t="s">
        <v>29</v>
      </c>
      <c r="G25" s="8" t="s">
        <v>75</v>
      </c>
      <c r="H25" s="9">
        <v>0</v>
      </c>
      <c r="I25" s="9">
        <v>0</v>
      </c>
      <c r="J25" s="9">
        <v>0</v>
      </c>
      <c r="K25" s="9">
        <v>0</v>
      </c>
      <c r="L25" s="9">
        <v>0</v>
      </c>
      <c r="M25" s="9">
        <v>0</v>
      </c>
    </row>
    <row r="26" spans="1:13" ht="22.5" customHeight="1">
      <c r="A26" s="45" t="s">
        <v>76</v>
      </c>
      <c r="B26" s="45"/>
      <c r="C26" s="45"/>
      <c r="D26" s="6" t="s">
        <v>77</v>
      </c>
      <c r="E26" s="6" t="s">
        <v>61</v>
      </c>
      <c r="F26" s="7" t="s">
        <v>78</v>
      </c>
      <c r="G26" s="8" t="s">
        <v>79</v>
      </c>
      <c r="H26" s="9">
        <v>0</v>
      </c>
      <c r="I26" s="9">
        <v>0</v>
      </c>
      <c r="J26" s="9">
        <v>0</v>
      </c>
      <c r="K26" s="9">
        <v>0</v>
      </c>
      <c r="L26" s="9">
        <v>0</v>
      </c>
      <c r="M26" s="9">
        <v>0</v>
      </c>
    </row>
    <row r="27" spans="1:13" ht="36.75"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31610.57</v>
      </c>
      <c r="I29" s="9">
        <v>0</v>
      </c>
      <c r="J29" s="9">
        <v>0</v>
      </c>
      <c r="K29" s="20">
        <v>31610.57</v>
      </c>
      <c r="L29" s="9">
        <v>8450.14</v>
      </c>
      <c r="M29" s="9">
        <f t="shared" ref="M29:M45" si="0">H29-L29</f>
        <v>23160.43</v>
      </c>
    </row>
    <row r="30" spans="1:13" ht="30">
      <c r="A30" s="45" t="s">
        <v>92</v>
      </c>
      <c r="B30" s="45"/>
      <c r="C30" s="45"/>
      <c r="D30" s="6" t="s">
        <v>93</v>
      </c>
      <c r="E30" s="7" t="s">
        <v>94</v>
      </c>
      <c r="F30" s="7" t="s">
        <v>95</v>
      </c>
      <c r="G30" s="8" t="s">
        <v>96</v>
      </c>
      <c r="H30" s="9">
        <v>18145.8</v>
      </c>
      <c r="I30" s="9">
        <v>0</v>
      </c>
      <c r="J30" s="9">
        <v>0</v>
      </c>
      <c r="K30" s="9">
        <v>0</v>
      </c>
      <c r="L30" s="9">
        <v>18145.8</v>
      </c>
      <c r="M30" s="9">
        <f t="shared" si="0"/>
        <v>0</v>
      </c>
    </row>
    <row r="31" spans="1:13" ht="15">
      <c r="A31" s="59" t="s">
        <v>97</v>
      </c>
      <c r="B31" s="59"/>
      <c r="C31" s="59"/>
      <c r="D31" s="6" t="s">
        <v>98</v>
      </c>
      <c r="E31" s="7" t="s">
        <v>94</v>
      </c>
      <c r="F31" s="7" t="s">
        <v>90</v>
      </c>
      <c r="G31" s="23" t="s">
        <v>99</v>
      </c>
      <c r="H31" s="20">
        <f>J31+K31</f>
        <v>18922.150000000001</v>
      </c>
      <c r="I31" s="9">
        <v>0</v>
      </c>
      <c r="J31" s="9">
        <v>0</v>
      </c>
      <c r="K31" s="20">
        <v>18922.150000000001</v>
      </c>
      <c r="L31" s="9">
        <v>4863.6099999999997</v>
      </c>
      <c r="M31" s="9">
        <f t="shared" si="0"/>
        <v>14058.54</v>
      </c>
    </row>
    <row r="32" spans="1:13" ht="15">
      <c r="A32" s="45" t="s">
        <v>100</v>
      </c>
      <c r="B32" s="45"/>
      <c r="C32" s="45"/>
      <c r="D32" s="7" t="s">
        <v>101</v>
      </c>
      <c r="E32" s="7" t="s">
        <v>94</v>
      </c>
      <c r="F32" s="7" t="s">
        <v>90</v>
      </c>
      <c r="G32" s="23" t="s">
        <v>102</v>
      </c>
      <c r="H32" s="12">
        <v>2777.83</v>
      </c>
      <c r="I32" s="9">
        <v>0</v>
      </c>
      <c r="J32" s="9">
        <v>0</v>
      </c>
      <c r="K32" s="9">
        <v>2777.83</v>
      </c>
      <c r="L32" s="9">
        <v>717.76</v>
      </c>
      <c r="M32" s="9">
        <f t="shared" si="0"/>
        <v>2060.0699999999997</v>
      </c>
    </row>
    <row r="33" spans="1:13" ht="30">
      <c r="A33" s="45" t="s">
        <v>103</v>
      </c>
      <c r="B33" s="45"/>
      <c r="C33" s="45"/>
      <c r="D33" s="6" t="s">
        <v>104</v>
      </c>
      <c r="E33" s="7" t="s">
        <v>94</v>
      </c>
      <c r="F33" s="7" t="s">
        <v>105</v>
      </c>
      <c r="G33" s="23" t="s">
        <v>106</v>
      </c>
      <c r="H33" s="9">
        <v>2300</v>
      </c>
      <c r="I33" s="9">
        <v>0</v>
      </c>
      <c r="J33" s="9">
        <v>0</v>
      </c>
      <c r="K33" s="9">
        <v>2300</v>
      </c>
      <c r="L33" s="9">
        <v>2300</v>
      </c>
      <c r="M33" s="9">
        <f t="shared" si="0"/>
        <v>0</v>
      </c>
    </row>
    <row r="34" spans="1:13" ht="15">
      <c r="A34" s="45" t="s">
        <v>107</v>
      </c>
      <c r="B34" s="45"/>
      <c r="C34" s="45"/>
      <c r="D34" s="6" t="s">
        <v>108</v>
      </c>
      <c r="E34" s="7" t="s">
        <v>94</v>
      </c>
      <c r="F34" s="7" t="s">
        <v>109</v>
      </c>
      <c r="G34" s="23" t="s">
        <v>159</v>
      </c>
      <c r="H34" s="9">
        <v>6630.98</v>
      </c>
      <c r="I34" s="9">
        <v>0</v>
      </c>
      <c r="J34" s="9">
        <v>0</v>
      </c>
      <c r="K34" s="9">
        <v>6630.98</v>
      </c>
      <c r="L34" s="9">
        <v>1465.51</v>
      </c>
      <c r="M34" s="9">
        <f t="shared" si="0"/>
        <v>5165.4699999999993</v>
      </c>
    </row>
    <row r="35" spans="1:13" ht="15">
      <c r="A35" s="50" t="s">
        <v>111</v>
      </c>
      <c r="B35" s="50"/>
      <c r="C35" s="50"/>
      <c r="D35" s="7" t="s">
        <v>112</v>
      </c>
      <c r="E35" s="7" t="s">
        <v>94</v>
      </c>
      <c r="F35" s="7" t="s">
        <v>113</v>
      </c>
      <c r="G35" s="23" t="s">
        <v>114</v>
      </c>
      <c r="H35" s="9">
        <v>3167.68</v>
      </c>
      <c r="I35" s="9">
        <v>0</v>
      </c>
      <c r="J35" s="9">
        <v>0</v>
      </c>
      <c r="K35" s="9">
        <v>3167.3679999999999</v>
      </c>
      <c r="L35" s="9">
        <v>425.84</v>
      </c>
      <c r="M35" s="9">
        <f t="shared" si="0"/>
        <v>2741.8399999999997</v>
      </c>
    </row>
    <row r="36" spans="1:13" ht="31.5" customHeight="1">
      <c r="A36" s="50" t="s">
        <v>115</v>
      </c>
      <c r="B36" s="50"/>
      <c r="C36" s="50"/>
      <c r="D36" s="6" t="s">
        <v>116</v>
      </c>
      <c r="E36" s="7" t="s">
        <v>94</v>
      </c>
      <c r="F36" s="7" t="s">
        <v>117</v>
      </c>
      <c r="G36" s="23" t="s">
        <v>118</v>
      </c>
      <c r="H36" s="12">
        <v>4365.6000000000004</v>
      </c>
      <c r="I36" s="9">
        <v>0</v>
      </c>
      <c r="J36" s="9">
        <v>0</v>
      </c>
      <c r="K36" s="9">
        <v>4365.6000000000004</v>
      </c>
      <c r="L36" s="29">
        <v>728.21</v>
      </c>
      <c r="M36" s="9">
        <f t="shared" si="0"/>
        <v>3637.3900000000003</v>
      </c>
    </row>
    <row r="37" spans="1:13" ht="30">
      <c r="A37" s="45" t="s">
        <v>119</v>
      </c>
      <c r="B37" s="45"/>
      <c r="C37" s="45"/>
      <c r="D37" s="6" t="s">
        <v>120</v>
      </c>
      <c r="E37" s="7" t="s">
        <v>94</v>
      </c>
      <c r="F37" s="7" t="s">
        <v>121</v>
      </c>
      <c r="G37" s="23" t="s">
        <v>122</v>
      </c>
      <c r="H37" s="20">
        <v>4706.49</v>
      </c>
      <c r="I37" s="9">
        <v>0</v>
      </c>
      <c r="J37" s="9">
        <v>0</v>
      </c>
      <c r="K37" s="20">
        <v>4706.49</v>
      </c>
      <c r="L37" s="9">
        <v>939.61</v>
      </c>
      <c r="M37" s="9">
        <f t="shared" si="0"/>
        <v>3766.8799999999997</v>
      </c>
    </row>
    <row r="38" spans="1:13" ht="30">
      <c r="A38" s="59" t="s">
        <v>123</v>
      </c>
      <c r="B38" s="59"/>
      <c r="C38" s="59"/>
      <c r="D38" s="6" t="s">
        <v>124</v>
      </c>
      <c r="E38" s="7" t="s">
        <v>94</v>
      </c>
      <c r="F38" s="7" t="s">
        <v>125</v>
      </c>
      <c r="G38" s="23" t="s">
        <v>126</v>
      </c>
      <c r="H38" s="20">
        <v>5973.17</v>
      </c>
      <c r="I38" s="9">
        <v>0</v>
      </c>
      <c r="J38" s="9">
        <v>0</v>
      </c>
      <c r="K38" s="20">
        <v>5973.17</v>
      </c>
      <c r="L38" s="9">
        <v>1389.96</v>
      </c>
      <c r="M38" s="9">
        <f t="shared" si="0"/>
        <v>4583.21</v>
      </c>
    </row>
    <row r="39" spans="1:13" ht="18.75" customHeight="1">
      <c r="A39" s="59" t="s">
        <v>127</v>
      </c>
      <c r="B39" s="59"/>
      <c r="C39" s="59"/>
      <c r="D39" s="6" t="s">
        <v>128</v>
      </c>
      <c r="E39" s="6" t="s">
        <v>94</v>
      </c>
      <c r="F39" s="7" t="s">
        <v>129</v>
      </c>
      <c r="G39" s="23" t="s">
        <v>130</v>
      </c>
      <c r="H39" s="20">
        <v>9832.73</v>
      </c>
      <c r="I39" s="9">
        <v>0</v>
      </c>
      <c r="J39" s="9">
        <v>0</v>
      </c>
      <c r="K39" s="20">
        <v>9832.73</v>
      </c>
      <c r="L39" s="9">
        <v>2992.59</v>
      </c>
      <c r="M39" s="9">
        <f t="shared" si="0"/>
        <v>6840.1399999999994</v>
      </c>
    </row>
    <row r="40" spans="1:13" ht="31.5" customHeight="1">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7.25" customHeight="1">
      <c r="A41" s="59" t="s">
        <v>160</v>
      </c>
      <c r="B41" s="59"/>
      <c r="C41" s="59"/>
      <c r="D41" s="7" t="s">
        <v>136</v>
      </c>
      <c r="E41" s="7" t="s">
        <v>94</v>
      </c>
      <c r="F41" s="6" t="s">
        <v>90</v>
      </c>
      <c r="G41" s="23" t="s">
        <v>138</v>
      </c>
      <c r="H41" s="20">
        <v>9595.91</v>
      </c>
      <c r="I41" s="9">
        <v>0</v>
      </c>
      <c r="J41" s="9">
        <v>0</v>
      </c>
      <c r="K41" s="20">
        <v>9595.91</v>
      </c>
      <c r="L41" s="9">
        <v>2256.04</v>
      </c>
      <c r="M41" s="9">
        <f t="shared" si="0"/>
        <v>7339.87</v>
      </c>
    </row>
    <row r="42" spans="1:13" ht="30">
      <c r="A42" s="59" t="s">
        <v>139</v>
      </c>
      <c r="B42" s="59"/>
      <c r="C42" s="59"/>
      <c r="D42" s="6" t="s">
        <v>140</v>
      </c>
      <c r="E42" s="6" t="s">
        <v>94</v>
      </c>
      <c r="F42" s="7" t="s">
        <v>141</v>
      </c>
      <c r="G42" s="23" t="s">
        <v>142</v>
      </c>
      <c r="H42" s="36">
        <v>6962.69</v>
      </c>
      <c r="I42" s="37">
        <v>0</v>
      </c>
      <c r="J42" s="37">
        <v>0</v>
      </c>
      <c r="K42" s="36">
        <v>6962.69</v>
      </c>
      <c r="L42" s="37">
        <v>1613.76</v>
      </c>
      <c r="M42" s="37">
        <f t="shared" si="0"/>
        <v>5348.9299999999994</v>
      </c>
    </row>
    <row r="43" spans="1:13" ht="15">
      <c r="A43" s="59" t="s">
        <v>143</v>
      </c>
      <c r="B43" s="59"/>
      <c r="C43" s="59"/>
      <c r="D43" s="6" t="s">
        <v>144</v>
      </c>
      <c r="E43" s="6" t="s">
        <v>94</v>
      </c>
      <c r="F43" s="7" t="s">
        <v>145</v>
      </c>
      <c r="G43" s="23" t="s">
        <v>146</v>
      </c>
      <c r="H43" s="36">
        <v>9680.7000000000007</v>
      </c>
      <c r="I43" s="37">
        <v>0</v>
      </c>
      <c r="J43" s="37">
        <v>0</v>
      </c>
      <c r="K43" s="36">
        <v>9680.7000000000007</v>
      </c>
      <c r="L43" s="37">
        <v>2082.59</v>
      </c>
      <c r="M43" s="37">
        <f t="shared" si="0"/>
        <v>7598.1100000000006</v>
      </c>
    </row>
    <row r="44" spans="1:13" ht="30">
      <c r="A44" s="45" t="s">
        <v>147</v>
      </c>
      <c r="B44" s="45"/>
      <c r="C44" s="45"/>
      <c r="D44" s="6" t="s">
        <v>148</v>
      </c>
      <c r="E44" s="7" t="s">
        <v>94</v>
      </c>
      <c r="F44" s="7" t="s">
        <v>149</v>
      </c>
      <c r="G44" s="23" t="s">
        <v>150</v>
      </c>
      <c r="H44" s="36">
        <v>5041.3900000000003</v>
      </c>
      <c r="I44" s="37">
        <v>0</v>
      </c>
      <c r="J44" s="37">
        <v>0</v>
      </c>
      <c r="K44" s="36">
        <v>5041.3900000000003</v>
      </c>
      <c r="L44" s="37">
        <v>980.02</v>
      </c>
      <c r="M44" s="37">
        <f t="shared" si="0"/>
        <v>4061.3700000000003</v>
      </c>
    </row>
    <row r="45" spans="1:13" ht="15">
      <c r="A45" s="59" t="s">
        <v>151</v>
      </c>
      <c r="B45" s="59"/>
      <c r="C45" s="59"/>
      <c r="D45" s="6" t="s">
        <v>152</v>
      </c>
      <c r="E45" s="6" t="s">
        <v>94</v>
      </c>
      <c r="F45" s="7" t="s">
        <v>153</v>
      </c>
      <c r="G45" s="23" t="s">
        <v>154</v>
      </c>
      <c r="H45" s="36">
        <v>9595.81</v>
      </c>
      <c r="I45" s="37">
        <v>0</v>
      </c>
      <c r="J45" s="37">
        <v>0</v>
      </c>
      <c r="K45" s="36">
        <v>9595.81</v>
      </c>
      <c r="L45" s="37">
        <v>2203.91</v>
      </c>
      <c r="M45" s="37">
        <f t="shared" si="0"/>
        <v>7391.9</v>
      </c>
    </row>
    <row r="46" spans="1:13">
      <c r="H46" s="21"/>
    </row>
    <row r="47" spans="1:13">
      <c r="A47" t="s">
        <v>155</v>
      </c>
      <c r="H47" s="21"/>
    </row>
    <row r="50" spans="1:13" ht="14.25" customHeight="1">
      <c r="F50" s="21"/>
      <c r="G50" s="21"/>
      <c r="H50" s="19"/>
      <c r="I50" s="19"/>
      <c r="J50" s="19"/>
      <c r="K50" s="19"/>
      <c r="L50" s="19"/>
      <c r="M50" s="19"/>
    </row>
    <row r="51" spans="1:13">
      <c r="F51" s="21"/>
      <c r="G51" s="21"/>
      <c r="H51" s="19"/>
      <c r="I51" s="19"/>
      <c r="J51" s="19"/>
      <c r="K51" s="19"/>
      <c r="L51" s="19"/>
      <c r="M51" s="19"/>
    </row>
    <row r="52" spans="1:13">
      <c r="H52" s="19"/>
      <c r="I52" s="19"/>
      <c r="J52" s="19"/>
      <c r="K52" s="19"/>
      <c r="L52" s="19"/>
      <c r="M52" s="19"/>
    </row>
    <row r="53" spans="1:13" ht="72" customHeight="1">
      <c r="A53" s="61" t="s">
        <v>161</v>
      </c>
      <c r="B53" s="61"/>
      <c r="C53" s="61"/>
      <c r="D53" s="61"/>
      <c r="E53" s="61"/>
      <c r="F53" s="61"/>
      <c r="G53" s="61"/>
      <c r="H53" s="61"/>
      <c r="I53" s="61"/>
      <c r="J53" s="61"/>
      <c r="K53" s="61"/>
      <c r="L53" s="61"/>
      <c r="M53" s="61"/>
    </row>
    <row r="54" spans="1:13">
      <c r="A54" s="19"/>
      <c r="B54" s="19"/>
      <c r="C54" s="19"/>
      <c r="D54" s="19"/>
      <c r="E54" s="19"/>
      <c r="F54" s="19"/>
      <c r="G54" s="19"/>
    </row>
    <row r="55" spans="1:13">
      <c r="A55" s="19"/>
      <c r="B55" s="19"/>
      <c r="C55" s="19"/>
      <c r="D55" s="19"/>
      <c r="E55" s="19"/>
      <c r="F55" s="19"/>
      <c r="G55" s="19"/>
    </row>
    <row r="56" spans="1:13">
      <c r="A56" s="19"/>
      <c r="B56" s="19"/>
      <c r="C56" s="19"/>
      <c r="D56" s="19"/>
      <c r="E56" s="19"/>
      <c r="F56" s="19"/>
      <c r="G56" s="19"/>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3:M53"/>
    <mergeCell ref="A41:C41"/>
    <mergeCell ref="A42:C42"/>
    <mergeCell ref="A43:C43"/>
    <mergeCell ref="A44:C44"/>
    <mergeCell ref="A45:C45"/>
  </mergeCells>
  <hyperlinks>
    <hyperlink ref="G12" r:id="rId1" xr:uid="{00000000-0004-0000-0200-000000000000}"/>
    <hyperlink ref="G13" r:id="rId2" xr:uid="{00000000-0004-0000-0200-000001000000}"/>
    <hyperlink ref="G14" r:id="rId3" xr:uid="{00000000-0004-0000-0200-000002000000}"/>
    <hyperlink ref="G15" r:id="rId4" xr:uid="{00000000-0004-0000-0200-000003000000}"/>
    <hyperlink ref="G16" r:id="rId5" xr:uid="{00000000-0004-0000-0200-000004000000}"/>
    <hyperlink ref="G17" r:id="rId6" xr:uid="{00000000-0004-0000-0200-000005000000}"/>
    <hyperlink ref="G18" r:id="rId7" xr:uid="{00000000-0004-0000-0200-000006000000}"/>
    <hyperlink ref="G19" r:id="rId8" xr:uid="{00000000-0004-0000-0200-000007000000}"/>
    <hyperlink ref="G20" r:id="rId9" xr:uid="{00000000-0004-0000-0200-000008000000}"/>
    <hyperlink ref="G21" r:id="rId10" xr:uid="{00000000-0004-0000-0200-000009000000}"/>
    <hyperlink ref="G22" r:id="rId11" xr:uid="{00000000-0004-0000-0200-00000A000000}"/>
    <hyperlink ref="G23" r:id="rId12" xr:uid="{00000000-0004-0000-0200-00000B000000}"/>
    <hyperlink ref="G24" r:id="rId13" xr:uid="{00000000-0004-0000-0200-00000C000000}"/>
    <hyperlink ref="G25" r:id="rId14" xr:uid="{00000000-0004-0000-0200-00000D000000}"/>
    <hyperlink ref="G26" r:id="rId15" xr:uid="{00000000-0004-0000-0200-00000E000000}"/>
    <hyperlink ref="G27" r:id="rId16" xr:uid="{00000000-0004-0000-0200-00000F000000}"/>
    <hyperlink ref="G28" r:id="rId17" xr:uid="{00000000-0004-0000-0200-000010000000}"/>
    <hyperlink ref="G29" r:id="rId18" xr:uid="{00000000-0004-0000-0200-000011000000}"/>
    <hyperlink ref="G30" r:id="rId19" xr:uid="{00000000-0004-0000-0200-000012000000}"/>
    <hyperlink ref="G31" r:id="rId20" xr:uid="{00000000-0004-0000-0200-000013000000}"/>
    <hyperlink ref="G32" r:id="rId21" xr:uid="{00000000-0004-0000-0200-000014000000}"/>
    <hyperlink ref="G34" r:id="rId22" xr:uid="{00000000-0004-0000-0200-000015000000}"/>
    <hyperlink ref="G38" r:id="rId23" xr:uid="{00000000-0004-0000-0200-000016000000}"/>
    <hyperlink ref="G39" r:id="rId24" xr:uid="{00000000-0004-0000-0200-000017000000}"/>
    <hyperlink ref="G40" r:id="rId25" xr:uid="{00000000-0004-0000-0200-000018000000}"/>
    <hyperlink ref="G41" r:id="rId26" xr:uid="{00000000-0004-0000-0200-000019000000}"/>
    <hyperlink ref="G42" r:id="rId27" xr:uid="{00000000-0004-0000-0200-00001A000000}"/>
    <hyperlink ref="G43" r:id="rId28" xr:uid="{00000000-0004-0000-0200-00001B000000}"/>
    <hyperlink ref="G44" r:id="rId29" xr:uid="{00000000-0004-0000-0200-00001C000000}"/>
    <hyperlink ref="G45" r:id="rId30" xr:uid="{00000000-0004-0000-0200-00001D000000}"/>
  </hyperlinks>
  <pageMargins left="0.511811023622047" right="0.511811023622047" top="0.39370078740157499" bottom="0.78740157480314998" header="0.31496062992126" footer="0.31496062992126"/>
  <pageSetup paperSize="9" scale="71" fitToWidth="0" fitToHeight="0" orientation="landscape"/>
  <headerFooter>
    <oddFooter>&amp;L&amp;P&amp;R&amp;D</oddFooter>
  </headerFooter>
  <drawing r:id="rId3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3"/>
  <sheetViews>
    <sheetView workbookViewId="0">
      <selection sqref="A1:M1"/>
    </sheetView>
  </sheetViews>
  <sheetFormatPr defaultColWidth="9" defaultRowHeight="14.25"/>
  <cols>
    <col min="1" max="3" width="10.625" customWidth="1"/>
    <col min="4" max="4" width="22.625" customWidth="1"/>
    <col min="5" max="5" width="14.125" customWidth="1"/>
    <col min="6" max="6" width="13.125" customWidth="1"/>
    <col min="7" max="7" width="29" customWidth="1"/>
    <col min="8" max="8" width="12.25" customWidth="1"/>
    <col min="9" max="9" width="9.5" customWidth="1"/>
    <col min="10" max="10" width="7.875" customWidth="1"/>
    <col min="11" max="11" width="11" customWidth="1"/>
    <col min="12" max="13" width="10.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162</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43.5" customHeight="1">
      <c r="A10" s="60" t="s">
        <v>4</v>
      </c>
      <c r="B10" s="60"/>
      <c r="C10" s="60"/>
      <c r="D10" s="26" t="s">
        <v>5</v>
      </c>
      <c r="E10" s="26" t="s">
        <v>6</v>
      </c>
      <c r="F10" s="26" t="s">
        <v>7</v>
      </c>
      <c r="G10" s="26" t="s">
        <v>8</v>
      </c>
      <c r="H10" s="26" t="s">
        <v>56</v>
      </c>
      <c r="I10" s="28" t="s">
        <v>163</v>
      </c>
      <c r="J10" s="28" t="s">
        <v>11</v>
      </c>
      <c r="K10" s="28" t="s">
        <v>12</v>
      </c>
      <c r="L10" s="28" t="s">
        <v>13</v>
      </c>
      <c r="M10" s="28" t="s">
        <v>14</v>
      </c>
    </row>
    <row r="11" spans="1:13" ht="45">
      <c r="A11" s="45" t="s">
        <v>31</v>
      </c>
      <c r="B11" s="45"/>
      <c r="C11" s="45"/>
      <c r="D11" s="6" t="s">
        <v>57</v>
      </c>
      <c r="E11" s="6" t="s">
        <v>61</v>
      </c>
      <c r="F11" s="6" t="s">
        <v>59</v>
      </c>
      <c r="G11" s="10" t="s">
        <v>33</v>
      </c>
      <c r="H11" s="9">
        <v>0</v>
      </c>
      <c r="I11" s="9">
        <v>0</v>
      </c>
      <c r="J11" s="9">
        <v>0</v>
      </c>
      <c r="K11" s="9">
        <v>0</v>
      </c>
      <c r="L11" s="9">
        <v>0</v>
      </c>
      <c r="M11" s="9">
        <v>0</v>
      </c>
    </row>
    <row r="12" spans="1:13" ht="27.75" customHeight="1">
      <c r="A12" s="45" t="s">
        <v>16</v>
      </c>
      <c r="B12" s="45"/>
      <c r="C12" s="45"/>
      <c r="D12" s="6" t="s">
        <v>60</v>
      </c>
      <c r="E12" s="6" t="s">
        <v>61</v>
      </c>
      <c r="F12" s="7" t="s">
        <v>19</v>
      </c>
      <c r="G12" s="8" t="s">
        <v>20</v>
      </c>
      <c r="H12" s="9">
        <v>0</v>
      </c>
      <c r="I12" s="9">
        <v>0</v>
      </c>
      <c r="J12" s="9">
        <v>0</v>
      </c>
      <c r="K12" s="9">
        <v>0</v>
      </c>
      <c r="L12" s="9">
        <v>0</v>
      </c>
      <c r="M12" s="9">
        <v>0</v>
      </c>
    </row>
    <row r="13" spans="1:13" ht="30">
      <c r="A13" s="45" t="s">
        <v>21</v>
      </c>
      <c r="B13" s="45"/>
      <c r="C13" s="45"/>
      <c r="D13" s="6" t="s">
        <v>60</v>
      </c>
      <c r="E13" s="6" t="s">
        <v>61</v>
      </c>
      <c r="F13" s="7" t="s">
        <v>23</v>
      </c>
      <c r="G13" s="8" t="s">
        <v>24</v>
      </c>
      <c r="H13" s="9">
        <v>0</v>
      </c>
      <c r="I13" s="9">
        <v>0</v>
      </c>
      <c r="J13" s="9">
        <v>0</v>
      </c>
      <c r="K13" s="9">
        <v>0</v>
      </c>
      <c r="L13" s="9">
        <v>0</v>
      </c>
      <c r="M13" s="9">
        <v>0</v>
      </c>
    </row>
    <row r="14" spans="1:13" ht="30">
      <c r="A14" s="45" t="s">
        <v>25</v>
      </c>
      <c r="B14" s="45"/>
      <c r="C14" s="45"/>
      <c r="D14" s="6" t="s">
        <v>60</v>
      </c>
      <c r="E14" s="6" t="s">
        <v>61</v>
      </c>
      <c r="F14" s="6" t="s">
        <v>26</v>
      </c>
      <c r="G14" s="10" t="s">
        <v>27</v>
      </c>
      <c r="H14" s="9">
        <v>0</v>
      </c>
      <c r="I14" s="9">
        <v>0</v>
      </c>
      <c r="J14" s="9">
        <v>0</v>
      </c>
      <c r="K14" s="9">
        <v>0</v>
      </c>
      <c r="L14" s="9">
        <v>0</v>
      </c>
      <c r="M14" s="9">
        <v>0</v>
      </c>
    </row>
    <row r="15" spans="1:13" ht="30">
      <c r="A15" s="45" t="s">
        <v>62</v>
      </c>
      <c r="B15" s="45"/>
      <c r="C15" s="45"/>
      <c r="D15" s="6" t="s">
        <v>60</v>
      </c>
      <c r="E15" s="6" t="s">
        <v>61</v>
      </c>
      <c r="F15" s="7" t="s">
        <v>63</v>
      </c>
      <c r="G15" s="8" t="s">
        <v>64</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 customHeight="1">
      <c r="A18" s="45" t="s">
        <v>38</v>
      </c>
      <c r="B18" s="45"/>
      <c r="C18" s="45"/>
      <c r="D18" s="7" t="s">
        <v>68</v>
      </c>
      <c r="E18" s="6" t="s">
        <v>61</v>
      </c>
      <c r="F18" s="7" t="s">
        <v>29</v>
      </c>
      <c r="G18" s="10" t="s">
        <v>40</v>
      </c>
      <c r="H18" s="9">
        <v>0</v>
      </c>
      <c r="I18" s="9">
        <v>0</v>
      </c>
      <c r="J18" s="9">
        <v>0</v>
      </c>
      <c r="K18" s="9">
        <v>0</v>
      </c>
      <c r="L18" s="9">
        <v>0</v>
      </c>
      <c r="M18" s="9">
        <v>0</v>
      </c>
    </row>
    <row r="19" spans="1:13" ht="28.5" customHeight="1">
      <c r="A19" s="50" t="s">
        <v>41</v>
      </c>
      <c r="B19" s="50"/>
      <c r="C19" s="50"/>
      <c r="D19" s="7" t="s">
        <v>68</v>
      </c>
      <c r="E19" s="6" t="s">
        <v>61</v>
      </c>
      <c r="F19" s="7" t="s">
        <v>29</v>
      </c>
      <c r="G19" s="8" t="s">
        <v>42</v>
      </c>
      <c r="H19" s="9">
        <v>0</v>
      </c>
      <c r="I19" s="9">
        <v>0</v>
      </c>
      <c r="J19" s="9">
        <v>0</v>
      </c>
      <c r="K19" s="9">
        <v>0</v>
      </c>
      <c r="L19" s="9">
        <v>0</v>
      </c>
      <c r="M19" s="9">
        <v>0</v>
      </c>
    </row>
    <row r="20" spans="1:13" ht="24" customHeight="1">
      <c r="A20" s="45" t="s">
        <v>28</v>
      </c>
      <c r="B20" s="45"/>
      <c r="C20" s="45"/>
      <c r="D20" s="7" t="s">
        <v>68</v>
      </c>
      <c r="E20" s="6" t="s">
        <v>61</v>
      </c>
      <c r="F20" s="7" t="s">
        <v>29</v>
      </c>
      <c r="G20" s="8" t="s">
        <v>43</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47</v>
      </c>
      <c r="B22" s="45"/>
      <c r="C22" s="45"/>
      <c r="D22" s="6" t="s">
        <v>69</v>
      </c>
      <c r="E22" s="6" t="s">
        <v>61</v>
      </c>
      <c r="F22" s="7" t="s">
        <v>29</v>
      </c>
      <c r="G22" s="8" t="s">
        <v>48</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75" customHeight="1">
      <c r="A24" s="45" t="s">
        <v>70</v>
      </c>
      <c r="B24" s="45"/>
      <c r="C24" s="45"/>
      <c r="D24" s="7" t="s">
        <v>71</v>
      </c>
      <c r="E24" s="6" t="s">
        <v>61</v>
      </c>
      <c r="F24" s="7" t="s">
        <v>29</v>
      </c>
      <c r="G24" s="10" t="s">
        <v>72</v>
      </c>
      <c r="H24" s="9">
        <v>0</v>
      </c>
      <c r="I24" s="9">
        <v>0</v>
      </c>
      <c r="J24" s="9">
        <v>0</v>
      </c>
      <c r="K24" s="9">
        <v>0</v>
      </c>
      <c r="L24" s="9">
        <v>0</v>
      </c>
      <c r="M24" s="9">
        <v>0</v>
      </c>
    </row>
    <row r="25" spans="1:13" ht="19.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3" customHeight="1">
      <c r="A27" s="45" t="s">
        <v>80</v>
      </c>
      <c r="B27" s="45"/>
      <c r="C27" s="45"/>
      <c r="D27" s="6" t="s">
        <v>158</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20">
        <f>(J29+K29)</f>
        <v>31628.97</v>
      </c>
      <c r="I29" s="9">
        <v>0</v>
      </c>
      <c r="J29" s="9">
        <v>0</v>
      </c>
      <c r="K29" s="20">
        <v>31628.97</v>
      </c>
      <c r="L29" s="9">
        <v>8462.64</v>
      </c>
      <c r="M29" s="9">
        <f t="shared" ref="M29:M45" si="0">H29-L29</f>
        <v>23166.33</v>
      </c>
    </row>
    <row r="30" spans="1:13" ht="30">
      <c r="A30" s="45" t="s">
        <v>92</v>
      </c>
      <c r="B30" s="45"/>
      <c r="C30" s="45"/>
      <c r="D30" s="6" t="s">
        <v>93</v>
      </c>
      <c r="E30" s="7" t="s">
        <v>94</v>
      </c>
      <c r="F30" s="7" t="s">
        <v>95</v>
      </c>
      <c r="G30" s="8" t="s">
        <v>96</v>
      </c>
      <c r="H30" s="9">
        <v>26730.89</v>
      </c>
      <c r="I30" s="9">
        <v>0</v>
      </c>
      <c r="J30" s="9">
        <v>0</v>
      </c>
      <c r="K30" s="9">
        <v>26730.89</v>
      </c>
      <c r="L30" s="9">
        <v>7143.38</v>
      </c>
      <c r="M30" s="9">
        <f t="shared" si="0"/>
        <v>19587.509999999998</v>
      </c>
    </row>
    <row r="31" spans="1:13" ht="15">
      <c r="A31" s="59" t="s">
        <v>97</v>
      </c>
      <c r="B31" s="59"/>
      <c r="C31" s="59"/>
      <c r="D31" s="6" t="s">
        <v>98</v>
      </c>
      <c r="E31" s="7" t="s">
        <v>94</v>
      </c>
      <c r="F31" s="7" t="s">
        <v>90</v>
      </c>
      <c r="G31" s="23" t="s">
        <v>99</v>
      </c>
      <c r="H31" s="20">
        <v>18940.55</v>
      </c>
      <c r="I31" s="9">
        <v>0</v>
      </c>
      <c r="J31" s="9">
        <v>0</v>
      </c>
      <c r="K31" s="20">
        <v>18940.55</v>
      </c>
      <c r="L31" s="9">
        <v>4856.2700000000004</v>
      </c>
      <c r="M31" s="9">
        <f t="shared" si="0"/>
        <v>14084.279999999999</v>
      </c>
    </row>
    <row r="32" spans="1:13" ht="15">
      <c r="A32" s="45" t="s">
        <v>100</v>
      </c>
      <c r="B32" s="45"/>
      <c r="C32" s="45"/>
      <c r="D32" s="7" t="s">
        <v>101</v>
      </c>
      <c r="E32" s="7" t="s">
        <v>94</v>
      </c>
      <c r="F32" s="7" t="s">
        <v>90</v>
      </c>
      <c r="G32" s="23" t="s">
        <v>102</v>
      </c>
      <c r="H32" s="12">
        <v>2983.24</v>
      </c>
      <c r="I32" s="9">
        <v>0</v>
      </c>
      <c r="J32" s="9">
        <v>0</v>
      </c>
      <c r="K32" s="9">
        <v>2983.24</v>
      </c>
      <c r="L32" s="9">
        <v>746.35</v>
      </c>
      <c r="M32" s="9">
        <f t="shared" si="0"/>
        <v>2236.89</v>
      </c>
    </row>
    <row r="33" spans="1:13" ht="30">
      <c r="A33" s="45" t="s">
        <v>103</v>
      </c>
      <c r="B33" s="45"/>
      <c r="C33" s="45"/>
      <c r="D33" s="6" t="s">
        <v>104</v>
      </c>
      <c r="E33" s="7" t="s">
        <v>94</v>
      </c>
      <c r="F33" s="7" t="s">
        <v>105</v>
      </c>
      <c r="G33" s="23" t="s">
        <v>106</v>
      </c>
      <c r="H33" s="9">
        <v>2621.66</v>
      </c>
      <c r="I33" s="9">
        <v>0</v>
      </c>
      <c r="J33" s="9">
        <v>0</v>
      </c>
      <c r="K33" s="9">
        <v>2621.66</v>
      </c>
      <c r="L33" s="9">
        <v>272.33</v>
      </c>
      <c r="M33" s="9">
        <f t="shared" si="0"/>
        <v>2349.33</v>
      </c>
    </row>
    <row r="34" spans="1:13" ht="15">
      <c r="A34" s="45" t="s">
        <v>107</v>
      </c>
      <c r="B34" s="45"/>
      <c r="C34" s="45"/>
      <c r="D34" s="6" t="s">
        <v>108</v>
      </c>
      <c r="E34" s="7" t="s">
        <v>94</v>
      </c>
      <c r="F34" s="7" t="s">
        <v>109</v>
      </c>
      <c r="G34" s="23" t="s">
        <v>159</v>
      </c>
      <c r="H34" s="9">
        <v>6925.24</v>
      </c>
      <c r="I34" s="9">
        <v>0</v>
      </c>
      <c r="J34" s="9">
        <v>0</v>
      </c>
      <c r="K34" s="9">
        <v>6925.24</v>
      </c>
      <c r="L34" s="9">
        <v>1591.74</v>
      </c>
      <c r="M34" s="9">
        <f t="shared" si="0"/>
        <v>5333.5</v>
      </c>
    </row>
    <row r="35" spans="1:13" ht="15">
      <c r="A35" s="50" t="s">
        <v>111</v>
      </c>
      <c r="B35" s="50"/>
      <c r="C35" s="50"/>
      <c r="D35" s="7" t="s">
        <v>112</v>
      </c>
      <c r="E35" s="7" t="s">
        <v>94</v>
      </c>
      <c r="F35" s="7" t="s">
        <v>113</v>
      </c>
      <c r="G35" s="23" t="s">
        <v>114</v>
      </c>
      <c r="H35" s="9">
        <v>3313</v>
      </c>
      <c r="I35" s="9">
        <v>0</v>
      </c>
      <c r="J35" s="9">
        <v>0</v>
      </c>
      <c r="K35" s="9">
        <v>3313</v>
      </c>
      <c r="L35" s="9">
        <v>393.14</v>
      </c>
      <c r="M35" s="9">
        <f t="shared" si="0"/>
        <v>2919.86</v>
      </c>
    </row>
    <row r="36" spans="1:13" ht="21" customHeight="1">
      <c r="A36" s="50" t="s">
        <v>115</v>
      </c>
      <c r="B36" s="50"/>
      <c r="C36" s="50"/>
      <c r="D36" s="6" t="s">
        <v>116</v>
      </c>
      <c r="E36" s="7" t="s">
        <v>94</v>
      </c>
      <c r="F36" s="7" t="s">
        <v>117</v>
      </c>
      <c r="G36" s="23" t="s">
        <v>118</v>
      </c>
      <c r="H36" s="12">
        <v>4562.4399999999996</v>
      </c>
      <c r="I36" s="9">
        <v>0</v>
      </c>
      <c r="J36" s="9">
        <v>0</v>
      </c>
      <c r="K36" s="9">
        <v>4562.4399999999996</v>
      </c>
      <c r="L36" s="29">
        <v>786.03</v>
      </c>
      <c r="M36" s="9">
        <f t="shared" si="0"/>
        <v>3776.41</v>
      </c>
    </row>
    <row r="37" spans="1:13" ht="30">
      <c r="A37" s="45" t="s">
        <v>119</v>
      </c>
      <c r="B37" s="45"/>
      <c r="C37" s="45"/>
      <c r="D37" s="6" t="s">
        <v>120</v>
      </c>
      <c r="E37" s="7" t="s">
        <v>94</v>
      </c>
      <c r="F37" s="7" t="s">
        <v>117</v>
      </c>
      <c r="G37" s="23" t="s">
        <v>122</v>
      </c>
      <c r="H37" s="20">
        <v>4917.99</v>
      </c>
      <c r="I37" s="9">
        <v>0</v>
      </c>
      <c r="J37" s="9">
        <v>0</v>
      </c>
      <c r="K37" s="20">
        <v>4917.99</v>
      </c>
      <c r="L37" s="9">
        <v>1017.42</v>
      </c>
      <c r="M37" s="9">
        <f t="shared" si="0"/>
        <v>3900.5699999999997</v>
      </c>
    </row>
    <row r="38" spans="1:13" ht="30">
      <c r="A38" s="59" t="s">
        <v>123</v>
      </c>
      <c r="B38" s="59"/>
      <c r="C38" s="59"/>
      <c r="D38" s="6" t="s">
        <v>124</v>
      </c>
      <c r="E38" s="7" t="s">
        <v>94</v>
      </c>
      <c r="F38" s="7" t="s">
        <v>125</v>
      </c>
      <c r="G38" s="23" t="s">
        <v>126</v>
      </c>
      <c r="H38" s="20">
        <v>6239.13</v>
      </c>
      <c r="I38" s="9">
        <v>0</v>
      </c>
      <c r="J38" s="9">
        <v>0</v>
      </c>
      <c r="K38" s="20">
        <v>6239.13</v>
      </c>
      <c r="L38" s="9">
        <v>1356.32</v>
      </c>
      <c r="M38" s="9">
        <f t="shared" si="0"/>
        <v>4882.8100000000004</v>
      </c>
    </row>
    <row r="39" spans="1:13" ht="18.75" customHeight="1">
      <c r="A39" s="59" t="s">
        <v>127</v>
      </c>
      <c r="B39" s="59"/>
      <c r="C39" s="59"/>
      <c r="D39" s="6" t="s">
        <v>128</v>
      </c>
      <c r="E39" s="6" t="s">
        <v>94</v>
      </c>
      <c r="F39" s="7" t="s">
        <v>129</v>
      </c>
      <c r="G39" s="23" t="s">
        <v>130</v>
      </c>
      <c r="H39" s="20">
        <v>10264.65</v>
      </c>
      <c r="I39" s="9">
        <v>0</v>
      </c>
      <c r="J39" s="9">
        <v>0</v>
      </c>
      <c r="K39" s="20">
        <v>10264.65</v>
      </c>
      <c r="L39" s="9">
        <v>2802.21</v>
      </c>
      <c r="M39" s="9">
        <f t="shared" si="0"/>
        <v>7462.44</v>
      </c>
    </row>
    <row r="40" spans="1:13" ht="15">
      <c r="A40" s="62" t="s">
        <v>131</v>
      </c>
      <c r="B40" s="62"/>
      <c r="C40" s="62"/>
      <c r="D40" s="6" t="s">
        <v>132</v>
      </c>
      <c r="E40" s="6" t="s">
        <v>94</v>
      </c>
      <c r="F40" s="7" t="s">
        <v>133</v>
      </c>
      <c r="G40" s="23" t="s">
        <v>134</v>
      </c>
      <c r="H40" s="20">
        <v>9962.69</v>
      </c>
      <c r="I40" s="9">
        <v>0</v>
      </c>
      <c r="J40" s="9">
        <v>0</v>
      </c>
      <c r="K40" s="20">
        <v>9962.69</v>
      </c>
      <c r="L40" s="9">
        <v>2316.14</v>
      </c>
      <c r="M40" s="9">
        <f t="shared" si="0"/>
        <v>7646.5500000000011</v>
      </c>
    </row>
    <row r="41" spans="1:13" ht="15">
      <c r="A41" s="59" t="s">
        <v>160</v>
      </c>
      <c r="B41" s="59"/>
      <c r="C41" s="59"/>
      <c r="D41" s="7" t="s">
        <v>136</v>
      </c>
      <c r="E41" s="7" t="s">
        <v>94</v>
      </c>
      <c r="F41" s="6" t="s">
        <v>90</v>
      </c>
      <c r="G41" s="23" t="s">
        <v>138</v>
      </c>
      <c r="H41" s="20">
        <v>20417.2</v>
      </c>
      <c r="I41" s="9">
        <v>0</v>
      </c>
      <c r="J41" s="9">
        <v>0</v>
      </c>
      <c r="K41" s="20">
        <v>20417.2</v>
      </c>
      <c r="L41" s="9">
        <v>5262.35</v>
      </c>
      <c r="M41" s="9">
        <f t="shared" si="0"/>
        <v>15154.85</v>
      </c>
    </row>
    <row r="42" spans="1:13" ht="30">
      <c r="A42" s="59" t="s">
        <v>139</v>
      </c>
      <c r="B42" s="59"/>
      <c r="C42" s="59"/>
      <c r="D42" s="6" t="s">
        <v>140</v>
      </c>
      <c r="E42" s="6" t="s">
        <v>94</v>
      </c>
      <c r="F42" s="7" t="s">
        <v>141</v>
      </c>
      <c r="G42" s="23" t="s">
        <v>142</v>
      </c>
      <c r="H42" s="36">
        <v>7271.19</v>
      </c>
      <c r="I42" s="37">
        <v>0</v>
      </c>
      <c r="J42" s="37">
        <v>0</v>
      </c>
      <c r="K42" s="36">
        <v>7271.19</v>
      </c>
      <c r="L42" s="37">
        <v>1685.42</v>
      </c>
      <c r="M42" s="37">
        <f t="shared" si="0"/>
        <v>5585.7699999999995</v>
      </c>
    </row>
    <row r="43" spans="1:13" ht="15">
      <c r="A43" s="59" t="s">
        <v>143</v>
      </c>
      <c r="B43" s="59"/>
      <c r="C43" s="59"/>
      <c r="D43" s="6" t="s">
        <v>144</v>
      </c>
      <c r="E43" s="6" t="s">
        <v>94</v>
      </c>
      <c r="F43" s="7" t="s">
        <v>145</v>
      </c>
      <c r="G43" s="23" t="s">
        <v>146</v>
      </c>
      <c r="H43" s="36">
        <v>6782.92</v>
      </c>
      <c r="I43" s="37">
        <v>0</v>
      </c>
      <c r="J43" s="37">
        <v>0</v>
      </c>
      <c r="K43" s="36">
        <v>6782.92</v>
      </c>
      <c r="L43" s="37">
        <v>1532.77</v>
      </c>
      <c r="M43" s="37">
        <f t="shared" si="0"/>
        <v>5250.15</v>
      </c>
    </row>
    <row r="44" spans="1:13" ht="30">
      <c r="A44" s="45" t="s">
        <v>147</v>
      </c>
      <c r="B44" s="45"/>
      <c r="C44" s="45"/>
      <c r="D44" s="6" t="s">
        <v>148</v>
      </c>
      <c r="E44" s="7" t="s">
        <v>94</v>
      </c>
      <c r="F44" s="7" t="s">
        <v>149</v>
      </c>
      <c r="G44" s="23" t="s">
        <v>150</v>
      </c>
      <c r="H44" s="36">
        <v>5041.34</v>
      </c>
      <c r="I44" s="37">
        <v>0</v>
      </c>
      <c r="J44" s="37">
        <v>0</v>
      </c>
      <c r="K44" s="36">
        <v>5041.34</v>
      </c>
      <c r="L44" s="37">
        <v>985.43</v>
      </c>
      <c r="M44" s="37">
        <f t="shared" si="0"/>
        <v>4055.9100000000003</v>
      </c>
    </row>
    <row r="45" spans="1:13" ht="15">
      <c r="A45" s="59" t="s">
        <v>151</v>
      </c>
      <c r="B45" s="59"/>
      <c r="C45" s="59"/>
      <c r="D45" s="6" t="s">
        <v>152</v>
      </c>
      <c r="E45" s="6" t="s">
        <v>94</v>
      </c>
      <c r="F45" s="7" t="s">
        <v>153</v>
      </c>
      <c r="G45" s="23" t="s">
        <v>154</v>
      </c>
      <c r="H45" s="36">
        <v>13181.98</v>
      </c>
      <c r="I45" s="37">
        <v>0</v>
      </c>
      <c r="J45" s="37">
        <v>0</v>
      </c>
      <c r="K45" s="36">
        <v>13181.98</v>
      </c>
      <c r="L45" s="37">
        <v>3220.53</v>
      </c>
      <c r="M45" s="37">
        <f t="shared" si="0"/>
        <v>9961.4499999999989</v>
      </c>
    </row>
    <row r="46" spans="1:13">
      <c r="F46" s="21"/>
      <c r="G46" s="21"/>
      <c r="H46" s="21"/>
    </row>
    <row r="47" spans="1:13">
      <c r="A47" t="s">
        <v>164</v>
      </c>
      <c r="F47" s="21"/>
      <c r="G47" s="21"/>
      <c r="H47" s="21"/>
    </row>
    <row r="50" spans="1:13">
      <c r="A50" s="48" t="s">
        <v>165</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9.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2" r:id="rId1" xr:uid="{00000000-0004-0000-0300-000000000000}"/>
    <hyperlink ref="G13" r:id="rId2" xr:uid="{00000000-0004-0000-0300-000001000000}"/>
    <hyperlink ref="G14" r:id="rId3" xr:uid="{00000000-0004-0000-0300-000002000000}"/>
    <hyperlink ref="G15" r:id="rId4" xr:uid="{00000000-0004-0000-0300-000003000000}"/>
    <hyperlink ref="G16" r:id="rId5" xr:uid="{00000000-0004-0000-0300-000004000000}"/>
    <hyperlink ref="G17" r:id="rId6" xr:uid="{00000000-0004-0000-0300-000005000000}"/>
    <hyperlink ref="G18" r:id="rId7" xr:uid="{00000000-0004-0000-0300-000006000000}"/>
    <hyperlink ref="G19" r:id="rId8" xr:uid="{00000000-0004-0000-0300-000007000000}"/>
    <hyperlink ref="G20" r:id="rId9" xr:uid="{00000000-0004-0000-0300-000008000000}"/>
    <hyperlink ref="G21" r:id="rId10" xr:uid="{00000000-0004-0000-0300-000009000000}"/>
    <hyperlink ref="G22" r:id="rId11" xr:uid="{00000000-0004-0000-0300-00000A000000}"/>
    <hyperlink ref="G23" r:id="rId12" xr:uid="{00000000-0004-0000-0300-00000B000000}"/>
    <hyperlink ref="G24" r:id="rId13" xr:uid="{00000000-0004-0000-0300-00000C000000}"/>
    <hyperlink ref="G25" r:id="rId14" xr:uid="{00000000-0004-0000-0300-00000D000000}"/>
    <hyperlink ref="G26" r:id="rId15" xr:uid="{00000000-0004-0000-0300-00000E000000}"/>
    <hyperlink ref="G27" r:id="rId16" xr:uid="{00000000-0004-0000-0300-00000F000000}"/>
    <hyperlink ref="G28" r:id="rId17" xr:uid="{00000000-0004-0000-0300-000010000000}"/>
    <hyperlink ref="G29" r:id="rId18" xr:uid="{00000000-0004-0000-0300-000011000000}"/>
    <hyperlink ref="G30" r:id="rId19" xr:uid="{00000000-0004-0000-0300-000012000000}"/>
    <hyperlink ref="G31" r:id="rId20" xr:uid="{00000000-0004-0000-0300-000013000000}"/>
    <hyperlink ref="G32" r:id="rId21" xr:uid="{00000000-0004-0000-0300-000014000000}"/>
    <hyperlink ref="G34" r:id="rId22" xr:uid="{00000000-0004-0000-0300-000015000000}"/>
    <hyperlink ref="G38" r:id="rId23" xr:uid="{00000000-0004-0000-0300-000016000000}"/>
    <hyperlink ref="G39" r:id="rId24" xr:uid="{00000000-0004-0000-0300-000017000000}"/>
    <hyperlink ref="G40" r:id="rId25" xr:uid="{00000000-0004-0000-0300-000018000000}"/>
    <hyperlink ref="G41" r:id="rId26" xr:uid="{00000000-0004-0000-0300-000019000000}"/>
    <hyperlink ref="G42" r:id="rId27" xr:uid="{00000000-0004-0000-0300-00001A000000}"/>
    <hyperlink ref="G43" r:id="rId28" xr:uid="{00000000-0004-0000-0300-00001B000000}"/>
    <hyperlink ref="G44" r:id="rId29" xr:uid="{00000000-0004-0000-0300-00001C000000}"/>
    <hyperlink ref="G45" r:id="rId30" xr:uid="{00000000-0004-0000-0300-00001D000000}"/>
  </hyperlinks>
  <pageMargins left="0.511811023622047" right="0.511811023622047" top="0.39370078740157499" bottom="0.78740157480314998" header="0.31496062992126" footer="0.31496062992126"/>
  <pageSetup paperSize="9" scale="72" fitToWidth="0" fitToHeight="0" orientation="landscape"/>
  <headerFooter>
    <oddFooter>&amp;L&amp;P&amp;R&amp;D</oddFooter>
  </headerFooter>
  <drawing r:id="rId3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4"/>
  <sheetViews>
    <sheetView workbookViewId="0">
      <selection sqref="A1:M1"/>
    </sheetView>
  </sheetViews>
  <sheetFormatPr defaultColWidth="9" defaultRowHeight="14.25"/>
  <cols>
    <col min="1" max="3" width="10.625" customWidth="1"/>
    <col min="4" max="4" width="17.125" customWidth="1"/>
    <col min="5" max="5" width="14.5" customWidth="1"/>
    <col min="6" max="6" width="13.125" customWidth="1"/>
    <col min="7" max="7" width="33.25" customWidth="1"/>
    <col min="8" max="8" width="11.25" customWidth="1"/>
    <col min="9" max="9" width="8.875" customWidth="1"/>
    <col min="10" max="10" width="8.25" customWidth="1"/>
    <col min="11" max="11" width="11.375" customWidth="1"/>
    <col min="12" max="12" width="9.875" customWidth="1"/>
    <col min="13" max="13" width="10.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166</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8.5" customHeight="1">
      <c r="A13" s="45" t="s">
        <v>21</v>
      </c>
      <c r="B13" s="45"/>
      <c r="C13" s="45"/>
      <c r="D13" s="6" t="s">
        <v>60</v>
      </c>
      <c r="E13" s="6" t="s">
        <v>61</v>
      </c>
      <c r="F13" s="7" t="s">
        <v>23</v>
      </c>
      <c r="G13" s="8" t="s">
        <v>24</v>
      </c>
      <c r="H13" s="9">
        <v>0</v>
      </c>
      <c r="I13" s="9">
        <v>0</v>
      </c>
      <c r="J13" s="9">
        <v>0</v>
      </c>
      <c r="K13" s="9">
        <v>0</v>
      </c>
      <c r="L13" s="9">
        <v>0</v>
      </c>
      <c r="M13" s="9">
        <v>0</v>
      </c>
    </row>
    <row r="14" spans="1:13" ht="30.75" customHeight="1">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6.25" customHeight="1">
      <c r="A18" s="45" t="s">
        <v>38</v>
      </c>
      <c r="B18" s="45"/>
      <c r="C18" s="45"/>
      <c r="D18" s="6" t="s">
        <v>68</v>
      </c>
      <c r="E18" s="6" t="s">
        <v>61</v>
      </c>
      <c r="F18" s="7" t="s">
        <v>29</v>
      </c>
      <c r="G18" s="10" t="s">
        <v>40</v>
      </c>
      <c r="H18" s="9">
        <v>0</v>
      </c>
      <c r="I18" s="9">
        <v>0</v>
      </c>
      <c r="J18" s="9">
        <v>0</v>
      </c>
      <c r="K18" s="9">
        <v>0</v>
      </c>
      <c r="L18" s="9">
        <v>0</v>
      </c>
      <c r="M18" s="9">
        <v>0</v>
      </c>
    </row>
    <row r="19" spans="1:13" ht="27" customHeight="1">
      <c r="A19" s="50" t="s">
        <v>41</v>
      </c>
      <c r="B19" s="50"/>
      <c r="C19" s="50"/>
      <c r="D19" s="6" t="s">
        <v>68</v>
      </c>
      <c r="E19" s="6" t="s">
        <v>61</v>
      </c>
      <c r="F19" s="7" t="s">
        <v>29</v>
      </c>
      <c r="G19" s="7"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75" customHeight="1">
      <c r="A24" s="45" t="s">
        <v>70</v>
      </c>
      <c r="B24" s="45"/>
      <c r="C24" s="45"/>
      <c r="D24" s="7" t="s">
        <v>71</v>
      </c>
      <c r="E24" s="6" t="s">
        <v>61</v>
      </c>
      <c r="F24" s="7" t="s">
        <v>29</v>
      </c>
      <c r="G24" s="10" t="s">
        <v>72</v>
      </c>
      <c r="H24" s="9">
        <v>0</v>
      </c>
      <c r="I24" s="9">
        <v>0</v>
      </c>
      <c r="J24" s="9">
        <v>0</v>
      </c>
      <c r="K24" s="9">
        <v>0</v>
      </c>
      <c r="L24" s="9">
        <v>0</v>
      </c>
      <c r="M24" s="9">
        <v>0</v>
      </c>
    </row>
    <row r="25" spans="1:13" ht="24" customHeight="1">
      <c r="A25" s="45" t="s">
        <v>73</v>
      </c>
      <c r="B25" s="45"/>
      <c r="C25" s="45"/>
      <c r="D25" s="7" t="s">
        <v>74</v>
      </c>
      <c r="E25" s="6" t="s">
        <v>61</v>
      </c>
      <c r="F25" s="7" t="s">
        <v>29</v>
      </c>
      <c r="G25" s="8" t="s">
        <v>75</v>
      </c>
      <c r="H25" s="9">
        <v>0</v>
      </c>
      <c r="I25" s="9">
        <v>0</v>
      </c>
      <c r="J25" s="9">
        <v>0</v>
      </c>
      <c r="K25" s="9">
        <v>0</v>
      </c>
      <c r="L25" s="9">
        <v>0</v>
      </c>
      <c r="M25" s="9">
        <v>0</v>
      </c>
    </row>
    <row r="26" spans="1:13" ht="24"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30"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94</v>
      </c>
      <c r="F29" s="7" t="s">
        <v>90</v>
      </c>
      <c r="G29" s="23" t="s">
        <v>91</v>
      </c>
      <c r="H29" s="12">
        <f>(J29+K29)</f>
        <v>31620.04</v>
      </c>
      <c r="I29" s="29">
        <v>0</v>
      </c>
      <c r="J29" s="29">
        <v>0</v>
      </c>
      <c r="K29" s="29">
        <v>31620.04</v>
      </c>
      <c r="L29" s="29">
        <v>8450.27</v>
      </c>
      <c r="M29" s="29">
        <f t="shared" ref="M29:M45" si="0">H29-L29</f>
        <v>23169.77</v>
      </c>
    </row>
    <row r="30" spans="1:13" ht="47.25" customHeight="1">
      <c r="A30" s="45" t="s">
        <v>92</v>
      </c>
      <c r="B30" s="45"/>
      <c r="C30" s="45"/>
      <c r="D30" s="6" t="s">
        <v>93</v>
      </c>
      <c r="E30" s="7" t="s">
        <v>94</v>
      </c>
      <c r="F30" s="7" t="s">
        <v>95</v>
      </c>
      <c r="G30" s="8" t="s">
        <v>96</v>
      </c>
      <c r="H30" s="9">
        <v>26621.87</v>
      </c>
      <c r="I30" s="9">
        <v>0</v>
      </c>
      <c r="J30" s="9">
        <v>0</v>
      </c>
      <c r="K30" s="9">
        <v>26621.87</v>
      </c>
      <c r="L30" s="9">
        <v>7130.98</v>
      </c>
      <c r="M30" s="9">
        <f t="shared" si="0"/>
        <v>19490.89</v>
      </c>
    </row>
    <row r="31" spans="1:13" ht="21" customHeight="1">
      <c r="A31" s="59" t="s">
        <v>97</v>
      </c>
      <c r="B31" s="59"/>
      <c r="C31" s="59"/>
      <c r="D31" s="6" t="s">
        <v>98</v>
      </c>
      <c r="E31" s="7" t="s">
        <v>94</v>
      </c>
      <c r="F31" s="7" t="s">
        <v>90</v>
      </c>
      <c r="G31" s="23" t="s">
        <v>99</v>
      </c>
      <c r="H31" s="9">
        <v>18931.62</v>
      </c>
      <c r="I31" s="9">
        <v>0</v>
      </c>
      <c r="J31" s="9">
        <v>0</v>
      </c>
      <c r="K31" s="9">
        <v>18931.62</v>
      </c>
      <c r="L31" s="29">
        <v>4863.74</v>
      </c>
      <c r="M31" s="29">
        <f t="shared" si="0"/>
        <v>14067.88</v>
      </c>
    </row>
    <row r="32" spans="1:13" ht="19.5" customHeight="1">
      <c r="A32" s="45" t="s">
        <v>100</v>
      </c>
      <c r="B32" s="45"/>
      <c r="C32" s="45"/>
      <c r="D32" s="7" t="s">
        <v>101</v>
      </c>
      <c r="E32" s="7" t="s">
        <v>94</v>
      </c>
      <c r="F32" s="7" t="s">
        <v>90</v>
      </c>
      <c r="G32" s="23" t="s">
        <v>102</v>
      </c>
      <c r="H32" s="9">
        <v>2973.8</v>
      </c>
      <c r="I32" s="9">
        <v>0</v>
      </c>
      <c r="J32" s="9">
        <v>0</v>
      </c>
      <c r="K32" s="9">
        <v>2973.8</v>
      </c>
      <c r="L32" s="9">
        <v>719.75</v>
      </c>
      <c r="M32" s="9">
        <f t="shared" si="0"/>
        <v>2254.0500000000002</v>
      </c>
    </row>
    <row r="33" spans="1:13" ht="45">
      <c r="A33" s="45" t="s">
        <v>103</v>
      </c>
      <c r="B33" s="45"/>
      <c r="C33" s="45"/>
      <c r="D33" s="6" t="s">
        <v>104</v>
      </c>
      <c r="E33" s="7" t="s">
        <v>94</v>
      </c>
      <c r="F33" s="7" t="s">
        <v>105</v>
      </c>
      <c r="G33" s="23" t="s">
        <v>106</v>
      </c>
      <c r="H33" s="9">
        <v>2747.65</v>
      </c>
      <c r="I33" s="9">
        <v>0</v>
      </c>
      <c r="J33" s="9">
        <v>0</v>
      </c>
      <c r="K33" s="9">
        <v>2747.65</v>
      </c>
      <c r="L33" s="9">
        <v>295.76</v>
      </c>
      <c r="M33" s="9">
        <f t="shared" si="0"/>
        <v>2451.8900000000003</v>
      </c>
    </row>
    <row r="34" spans="1:13" ht="18.75" customHeight="1">
      <c r="A34" s="45" t="s">
        <v>107</v>
      </c>
      <c r="B34" s="45"/>
      <c r="C34" s="45"/>
      <c r="D34" s="6" t="s">
        <v>108</v>
      </c>
      <c r="E34" s="7" t="s">
        <v>94</v>
      </c>
      <c r="F34" s="7" t="s">
        <v>109</v>
      </c>
      <c r="G34" s="23" t="s">
        <v>159</v>
      </c>
      <c r="H34" s="12">
        <v>6916.31</v>
      </c>
      <c r="I34" s="9">
        <v>0</v>
      </c>
      <c r="J34" s="9">
        <v>0</v>
      </c>
      <c r="K34" s="9">
        <v>6916.31</v>
      </c>
      <c r="L34" s="29">
        <v>1584.33</v>
      </c>
      <c r="M34" s="29">
        <f t="shared" si="0"/>
        <v>5331.9800000000005</v>
      </c>
    </row>
    <row r="35" spans="1:13" ht="18.75" customHeight="1">
      <c r="A35" s="50" t="s">
        <v>111</v>
      </c>
      <c r="B35" s="50"/>
      <c r="C35" s="50"/>
      <c r="D35" s="7" t="s">
        <v>112</v>
      </c>
      <c r="E35" s="7" t="s">
        <v>94</v>
      </c>
      <c r="F35" s="7" t="s">
        <v>113</v>
      </c>
      <c r="G35" s="23" t="s">
        <v>114</v>
      </c>
      <c r="H35" s="12">
        <v>3304.07</v>
      </c>
      <c r="I35" s="9">
        <v>0</v>
      </c>
      <c r="J35" s="9">
        <v>0</v>
      </c>
      <c r="K35" s="9">
        <v>3304.07</v>
      </c>
      <c r="L35" s="29">
        <v>388.83</v>
      </c>
      <c r="M35" s="29">
        <f t="shared" si="0"/>
        <v>2915.2400000000002</v>
      </c>
    </row>
    <row r="36" spans="1:13" ht="30.75" customHeight="1">
      <c r="A36" s="50" t="s">
        <v>115</v>
      </c>
      <c r="B36" s="50"/>
      <c r="C36" s="50"/>
      <c r="D36" s="6" t="s">
        <v>116</v>
      </c>
      <c r="E36" s="7" t="s">
        <v>94</v>
      </c>
      <c r="F36" s="7" t="s">
        <v>117</v>
      </c>
      <c r="G36" s="23" t="s">
        <v>118</v>
      </c>
      <c r="H36" s="12">
        <v>4553.51</v>
      </c>
      <c r="I36" s="9">
        <v>0</v>
      </c>
      <c r="J36" s="9">
        <v>0</v>
      </c>
      <c r="K36" s="9">
        <v>4553.51</v>
      </c>
      <c r="L36" s="29">
        <v>783.06</v>
      </c>
      <c r="M36" s="9">
        <f t="shared" si="0"/>
        <v>3770.4500000000003</v>
      </c>
    </row>
    <row r="37" spans="1:13" ht="31.5" customHeight="1">
      <c r="A37" s="45" t="s">
        <v>119</v>
      </c>
      <c r="B37" s="45"/>
      <c r="C37" s="45"/>
      <c r="D37" s="6" t="s">
        <v>120</v>
      </c>
      <c r="E37" s="7" t="s">
        <v>94</v>
      </c>
      <c r="F37" s="7" t="s">
        <v>117</v>
      </c>
      <c r="G37" s="23" t="s">
        <v>122</v>
      </c>
      <c r="H37" s="12">
        <v>4909.0600000000004</v>
      </c>
      <c r="I37" s="9">
        <v>0</v>
      </c>
      <c r="J37" s="9">
        <v>0</v>
      </c>
      <c r="K37" s="9">
        <v>4909.0600000000004</v>
      </c>
      <c r="L37" s="9">
        <v>984.68</v>
      </c>
      <c r="M37" s="29">
        <f t="shared" si="0"/>
        <v>3924.3800000000006</v>
      </c>
    </row>
    <row r="38" spans="1:13" ht="45">
      <c r="A38" s="59" t="s">
        <v>123</v>
      </c>
      <c r="B38" s="59"/>
      <c r="C38" s="59"/>
      <c r="D38" s="6" t="s">
        <v>124</v>
      </c>
      <c r="E38" s="7" t="s">
        <v>94</v>
      </c>
      <c r="F38" s="7" t="s">
        <v>125</v>
      </c>
      <c r="G38" s="23" t="s">
        <v>126</v>
      </c>
      <c r="H38" s="12">
        <v>6230.2</v>
      </c>
      <c r="I38" s="9">
        <v>0</v>
      </c>
      <c r="J38" s="9">
        <v>0</v>
      </c>
      <c r="K38" s="12">
        <v>6230.2</v>
      </c>
      <c r="L38" s="9">
        <v>1478.14</v>
      </c>
      <c r="M38" s="29">
        <f t="shared" si="0"/>
        <v>4752.0599999999995</v>
      </c>
    </row>
    <row r="39" spans="1:13" ht="31.5" customHeight="1">
      <c r="A39" s="59" t="s">
        <v>127</v>
      </c>
      <c r="B39" s="59"/>
      <c r="C39" s="59"/>
      <c r="D39" s="6" t="s">
        <v>128</v>
      </c>
      <c r="E39" s="6" t="s">
        <v>94</v>
      </c>
      <c r="F39" s="7" t="s">
        <v>129</v>
      </c>
      <c r="G39" s="23" t="s">
        <v>130</v>
      </c>
      <c r="H39" s="12">
        <v>10255.719999999999</v>
      </c>
      <c r="I39" s="9">
        <v>0</v>
      </c>
      <c r="J39" s="9">
        <v>0</v>
      </c>
      <c r="K39" s="9">
        <v>10255.719999999999</v>
      </c>
      <c r="L39" s="9">
        <v>2824.75</v>
      </c>
      <c r="M39" s="29">
        <f t="shared" si="0"/>
        <v>7430.9699999999993</v>
      </c>
    </row>
    <row r="40" spans="1:13" ht="30">
      <c r="A40" s="62" t="s">
        <v>131</v>
      </c>
      <c r="B40" s="62"/>
      <c r="C40" s="62"/>
      <c r="D40" s="6" t="s">
        <v>132</v>
      </c>
      <c r="E40" s="6" t="s">
        <v>94</v>
      </c>
      <c r="F40" s="7" t="s">
        <v>133</v>
      </c>
      <c r="G40" s="23" t="s">
        <v>134</v>
      </c>
      <c r="H40" s="12">
        <v>10391.26</v>
      </c>
      <c r="I40" s="9">
        <v>0</v>
      </c>
      <c r="J40" s="9">
        <v>0</v>
      </c>
      <c r="K40" s="9">
        <v>10391.26</v>
      </c>
      <c r="L40" s="9">
        <v>2465.86</v>
      </c>
      <c r="M40" s="29">
        <f t="shared" si="0"/>
        <v>7925.4</v>
      </c>
    </row>
    <row r="41" spans="1:13" ht="18" customHeight="1">
      <c r="A41" s="59" t="s">
        <v>160</v>
      </c>
      <c r="B41" s="59"/>
      <c r="C41" s="59"/>
      <c r="D41" s="7" t="s">
        <v>136</v>
      </c>
      <c r="E41" s="7" t="s">
        <v>94</v>
      </c>
      <c r="F41" s="6" t="s">
        <v>90</v>
      </c>
      <c r="G41" s="23" t="s">
        <v>138</v>
      </c>
      <c r="H41" s="12">
        <f>(J41+K41)</f>
        <v>10255.719999999999</v>
      </c>
      <c r="I41" s="9">
        <v>0</v>
      </c>
      <c r="J41" s="9">
        <v>0</v>
      </c>
      <c r="K41" s="9">
        <v>10255.719999999999</v>
      </c>
      <c r="L41" s="9">
        <v>2824.75</v>
      </c>
      <c r="M41" s="29">
        <f t="shared" si="0"/>
        <v>7430.9699999999993</v>
      </c>
    </row>
    <row r="42" spans="1:13" ht="33" customHeight="1">
      <c r="A42" s="59" t="s">
        <v>139</v>
      </c>
      <c r="B42" s="59"/>
      <c r="C42" s="59"/>
      <c r="D42" s="6" t="s">
        <v>140</v>
      </c>
      <c r="E42" s="6" t="s">
        <v>94</v>
      </c>
      <c r="F42" s="7" t="s">
        <v>141</v>
      </c>
      <c r="G42" s="23" t="s">
        <v>142</v>
      </c>
      <c r="H42" s="27">
        <v>7262.26</v>
      </c>
      <c r="I42" s="9">
        <v>0</v>
      </c>
      <c r="J42" s="9">
        <v>0</v>
      </c>
      <c r="K42" s="27">
        <v>7262.26</v>
      </c>
      <c r="L42" s="9">
        <v>1662.48</v>
      </c>
      <c r="M42" s="29">
        <f t="shared" si="0"/>
        <v>5599.7800000000007</v>
      </c>
    </row>
    <row r="43" spans="1:13" ht="30">
      <c r="A43" s="59" t="s">
        <v>143</v>
      </c>
      <c r="B43" s="59"/>
      <c r="C43" s="59"/>
      <c r="D43" s="6" t="s">
        <v>144</v>
      </c>
      <c r="E43" s="6" t="s">
        <v>94</v>
      </c>
      <c r="F43" s="7" t="s">
        <v>145</v>
      </c>
      <c r="G43" s="23" t="s">
        <v>146</v>
      </c>
      <c r="H43" s="9">
        <v>6782.92</v>
      </c>
      <c r="I43" s="9">
        <v>0</v>
      </c>
      <c r="J43" s="9">
        <v>0</v>
      </c>
      <c r="K43" s="9">
        <v>6782.62</v>
      </c>
      <c r="L43" s="9">
        <v>1550.13</v>
      </c>
      <c r="M43" s="29">
        <f t="shared" si="0"/>
        <v>5232.79</v>
      </c>
    </row>
    <row r="44" spans="1:13" ht="30">
      <c r="A44" s="45" t="s">
        <v>147</v>
      </c>
      <c r="B44" s="45"/>
      <c r="C44" s="45"/>
      <c r="D44" s="6" t="s">
        <v>148</v>
      </c>
      <c r="E44" s="7" t="s">
        <v>94</v>
      </c>
      <c r="F44" s="7" t="s">
        <v>149</v>
      </c>
      <c r="G44" s="23" t="s">
        <v>150</v>
      </c>
      <c r="H44" s="9">
        <v>5041.34</v>
      </c>
      <c r="I44" s="9">
        <v>0</v>
      </c>
      <c r="J44" s="9">
        <v>0</v>
      </c>
      <c r="K44" s="9">
        <v>5041.34</v>
      </c>
      <c r="L44" s="9">
        <v>975.51</v>
      </c>
      <c r="M44" s="29">
        <f t="shared" si="0"/>
        <v>4065.83</v>
      </c>
    </row>
    <row r="45" spans="1:13" ht="18.75" customHeight="1">
      <c r="A45" s="59" t="s">
        <v>151</v>
      </c>
      <c r="B45" s="59"/>
      <c r="C45" s="59"/>
      <c r="D45" s="6" t="s">
        <v>152</v>
      </c>
      <c r="E45" s="6" t="s">
        <v>94</v>
      </c>
      <c r="F45" s="7" t="s">
        <v>153</v>
      </c>
      <c r="G45" s="23" t="s">
        <v>154</v>
      </c>
      <c r="H45" s="9">
        <v>13181.98</v>
      </c>
      <c r="I45" s="9">
        <v>0</v>
      </c>
      <c r="J45" s="9">
        <v>0</v>
      </c>
      <c r="K45" s="9">
        <v>13181.98</v>
      </c>
      <c r="L45" s="9">
        <v>3230.53</v>
      </c>
      <c r="M45" s="29">
        <f t="shared" si="0"/>
        <v>9951.4499999999989</v>
      </c>
    </row>
    <row r="47" spans="1:13">
      <c r="A47" t="s">
        <v>164</v>
      </c>
      <c r="F47" s="21"/>
      <c r="G47" s="21"/>
      <c r="H47" s="21"/>
    </row>
    <row r="48" spans="1:13">
      <c r="F48" s="21"/>
      <c r="G48" s="21"/>
      <c r="H48" s="21"/>
    </row>
    <row r="51" spans="1:13">
      <c r="A51" s="48" t="s">
        <v>174</v>
      </c>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c r="A53" s="48"/>
      <c r="B53" s="48"/>
      <c r="C53" s="48"/>
      <c r="D53" s="48"/>
      <c r="E53" s="48"/>
      <c r="F53" s="48"/>
      <c r="G53" s="48"/>
      <c r="H53" s="48"/>
      <c r="I53" s="48"/>
      <c r="J53" s="48"/>
      <c r="K53" s="48"/>
      <c r="L53" s="48"/>
      <c r="M53" s="48"/>
    </row>
    <row r="54" spans="1:13" ht="56.25" customHeight="1">
      <c r="A54" s="48"/>
      <c r="B54" s="48"/>
      <c r="C54" s="48"/>
      <c r="D54" s="48"/>
      <c r="E54" s="48"/>
      <c r="F54" s="48"/>
      <c r="G54" s="48"/>
      <c r="H54" s="48"/>
      <c r="I54" s="48"/>
      <c r="J54" s="48"/>
      <c r="K54" s="48"/>
      <c r="L54" s="48"/>
      <c r="M54"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1:M54"/>
    <mergeCell ref="A41:C41"/>
    <mergeCell ref="A42:C42"/>
    <mergeCell ref="A43:C43"/>
    <mergeCell ref="A44:C44"/>
    <mergeCell ref="A45:C45"/>
  </mergeCells>
  <hyperlinks>
    <hyperlink ref="G11" r:id="rId1" xr:uid="{00000000-0004-0000-0400-000000000000}"/>
    <hyperlink ref="G12" r:id="rId2" xr:uid="{00000000-0004-0000-0400-000001000000}"/>
    <hyperlink ref="G13" r:id="rId3" xr:uid="{00000000-0004-0000-0400-000002000000}"/>
    <hyperlink ref="G14" r:id="rId4" xr:uid="{00000000-0004-0000-0400-000003000000}"/>
    <hyperlink ref="G15" r:id="rId5" xr:uid="{00000000-0004-0000-0400-000004000000}"/>
    <hyperlink ref="G16" r:id="rId6" xr:uid="{00000000-0004-0000-0400-000005000000}"/>
    <hyperlink ref="G17" r:id="rId7" xr:uid="{00000000-0004-0000-0400-000006000000}"/>
    <hyperlink ref="G18" r:id="rId8" xr:uid="{00000000-0004-0000-0400-000007000000}"/>
    <hyperlink ref="G20" r:id="rId9" xr:uid="{00000000-0004-0000-0400-000008000000}"/>
    <hyperlink ref="G21" r:id="rId10" xr:uid="{00000000-0004-0000-0400-000009000000}"/>
    <hyperlink ref="G22" r:id="rId11" xr:uid="{00000000-0004-0000-0400-00000A000000}"/>
    <hyperlink ref="G23" r:id="rId12" xr:uid="{00000000-0004-0000-0400-00000B000000}"/>
    <hyperlink ref="G24" r:id="rId13" xr:uid="{00000000-0004-0000-0400-00000C000000}"/>
    <hyperlink ref="G25" r:id="rId14" xr:uid="{00000000-0004-0000-0400-00000D000000}"/>
    <hyperlink ref="G26" r:id="rId15" xr:uid="{00000000-0004-0000-0400-00000E000000}"/>
    <hyperlink ref="G27" r:id="rId16" xr:uid="{00000000-0004-0000-0400-00000F000000}"/>
    <hyperlink ref="G28" r:id="rId17" xr:uid="{00000000-0004-0000-0400-000010000000}"/>
    <hyperlink ref="G29" r:id="rId18" xr:uid="{00000000-0004-0000-0400-000011000000}"/>
    <hyperlink ref="G30" r:id="rId19" xr:uid="{00000000-0004-0000-0400-000012000000}"/>
    <hyperlink ref="G31" r:id="rId20" xr:uid="{00000000-0004-0000-0400-000013000000}"/>
    <hyperlink ref="G32" r:id="rId21" xr:uid="{00000000-0004-0000-0400-000014000000}"/>
    <hyperlink ref="G34" r:id="rId22" xr:uid="{00000000-0004-0000-0400-000015000000}"/>
    <hyperlink ref="G38" r:id="rId23" xr:uid="{00000000-0004-0000-0400-000016000000}"/>
    <hyperlink ref="G39" r:id="rId24" xr:uid="{00000000-0004-0000-0400-000017000000}"/>
    <hyperlink ref="G40" r:id="rId25" xr:uid="{00000000-0004-0000-0400-000018000000}"/>
    <hyperlink ref="G41" r:id="rId26" xr:uid="{00000000-0004-0000-0400-000019000000}"/>
    <hyperlink ref="G42" r:id="rId27" xr:uid="{00000000-0004-0000-0400-00001A000000}"/>
    <hyperlink ref="G43" r:id="rId28" xr:uid="{00000000-0004-0000-0400-00001B000000}"/>
    <hyperlink ref="G44" r:id="rId29" xr:uid="{00000000-0004-0000-0400-00001C000000}"/>
    <hyperlink ref="G45" r:id="rId30" xr:uid="{00000000-0004-0000-04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53"/>
  <sheetViews>
    <sheetView workbookViewId="0">
      <selection sqref="A1:M1"/>
    </sheetView>
  </sheetViews>
  <sheetFormatPr defaultColWidth="9" defaultRowHeight="14.25"/>
  <cols>
    <col min="1" max="2" width="10.625" customWidth="1"/>
    <col min="3" max="3" width="9.75" customWidth="1"/>
    <col min="4" max="4" width="17" customWidth="1"/>
    <col min="5" max="5" width="14.375" customWidth="1"/>
    <col min="6" max="6" width="12.5" customWidth="1"/>
    <col min="7" max="7" width="33.25" customWidth="1"/>
    <col min="8" max="8" width="11.125" customWidth="1"/>
    <col min="9" max="9" width="9" customWidth="1"/>
    <col min="10" max="10" width="9.75" customWidth="1"/>
    <col min="11" max="11" width="10.625" customWidth="1"/>
    <col min="12" max="12" width="11" customWidth="1"/>
    <col min="13" max="13" width="11.6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175</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4.75" customHeight="1">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5.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4.7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7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30" t="s">
        <v>88</v>
      </c>
      <c r="E29" s="6" t="s">
        <v>94</v>
      </c>
      <c r="F29" s="31" t="s">
        <v>90</v>
      </c>
      <c r="G29" s="32" t="s">
        <v>91</v>
      </c>
      <c r="H29" s="33">
        <f>(J29+K29)</f>
        <v>31619.86</v>
      </c>
      <c r="I29" s="34">
        <v>0</v>
      </c>
      <c r="J29" s="35">
        <v>0</v>
      </c>
      <c r="K29" s="35">
        <v>31619.86</v>
      </c>
      <c r="L29" s="35">
        <v>8452.7000000000007</v>
      </c>
      <c r="M29" s="35">
        <f t="shared" ref="M29:M45" si="0">H29-L29</f>
        <v>23167.16</v>
      </c>
    </row>
    <row r="30" spans="1:13" ht="45">
      <c r="A30" s="45" t="s">
        <v>92</v>
      </c>
      <c r="B30" s="45"/>
      <c r="C30" s="45"/>
      <c r="D30" s="6" t="s">
        <v>93</v>
      </c>
      <c r="E30" s="7" t="s">
        <v>94</v>
      </c>
      <c r="F30" s="7" t="s">
        <v>95</v>
      </c>
      <c r="G30" s="8" t="s">
        <v>96</v>
      </c>
      <c r="H30" s="9">
        <v>26721.78</v>
      </c>
      <c r="I30" s="9">
        <v>0</v>
      </c>
      <c r="J30" s="9">
        <v>0</v>
      </c>
      <c r="K30" s="9">
        <v>26721.78</v>
      </c>
      <c r="L30" s="9">
        <v>7138.4</v>
      </c>
      <c r="M30" s="9">
        <f t="shared" si="0"/>
        <v>19583.379999999997</v>
      </c>
    </row>
    <row r="31" spans="1:13" ht="18" customHeight="1">
      <c r="A31" s="59" t="s">
        <v>97</v>
      </c>
      <c r="B31" s="59"/>
      <c r="C31" s="59"/>
      <c r="D31" s="6" t="s">
        <v>98</v>
      </c>
      <c r="E31" s="7" t="s">
        <v>94</v>
      </c>
      <c r="F31" s="7" t="s">
        <v>90</v>
      </c>
      <c r="G31" s="23" t="s">
        <v>99</v>
      </c>
      <c r="H31" s="9">
        <v>18931.439999999999</v>
      </c>
      <c r="I31" s="9">
        <v>0</v>
      </c>
      <c r="J31" s="9">
        <v>0</v>
      </c>
      <c r="K31" s="9">
        <v>18931.439999999999</v>
      </c>
      <c r="L31" s="29">
        <v>4861.21</v>
      </c>
      <c r="M31" s="9">
        <f t="shared" si="0"/>
        <v>14070.23</v>
      </c>
    </row>
    <row r="32" spans="1:13" ht="18.75" customHeight="1">
      <c r="A32" s="45" t="s">
        <v>100</v>
      </c>
      <c r="B32" s="45"/>
      <c r="C32" s="45"/>
      <c r="D32" s="7" t="s">
        <v>101</v>
      </c>
      <c r="E32" s="7" t="s">
        <v>94</v>
      </c>
      <c r="F32" s="7" t="s">
        <v>90</v>
      </c>
      <c r="G32" s="23" t="s">
        <v>102</v>
      </c>
      <c r="H32" s="9">
        <v>2973.62</v>
      </c>
      <c r="I32" s="9">
        <v>0</v>
      </c>
      <c r="J32" s="9">
        <v>0</v>
      </c>
      <c r="K32" s="9">
        <v>2973.62</v>
      </c>
      <c r="L32" s="9">
        <v>717.24</v>
      </c>
      <c r="M32" s="9">
        <f t="shared" si="0"/>
        <v>2256.38</v>
      </c>
    </row>
    <row r="33" spans="1:13" ht="45">
      <c r="A33" s="45" t="s">
        <v>103</v>
      </c>
      <c r="B33" s="45"/>
      <c r="C33" s="45"/>
      <c r="D33" s="6" t="s">
        <v>104</v>
      </c>
      <c r="E33" s="7" t="s">
        <v>94</v>
      </c>
      <c r="F33" s="7" t="s">
        <v>105</v>
      </c>
      <c r="G33" s="23" t="s">
        <v>106</v>
      </c>
      <c r="H33" s="9">
        <v>3591.71</v>
      </c>
      <c r="I33" s="9">
        <v>0</v>
      </c>
      <c r="J33" s="9">
        <v>0</v>
      </c>
      <c r="K33" s="9">
        <v>3591.71</v>
      </c>
      <c r="L33" s="9">
        <v>480.49</v>
      </c>
      <c r="M33" s="9">
        <f t="shared" si="0"/>
        <v>3111.2200000000003</v>
      </c>
    </row>
    <row r="34" spans="1:13" ht="16.5" customHeight="1">
      <c r="A34" s="45" t="s">
        <v>107</v>
      </c>
      <c r="B34" s="45"/>
      <c r="C34" s="45"/>
      <c r="D34" s="6" t="s">
        <v>108</v>
      </c>
      <c r="E34" s="7" t="s">
        <v>94</v>
      </c>
      <c r="F34" s="7" t="s">
        <v>109</v>
      </c>
      <c r="G34" s="23" t="s">
        <v>159</v>
      </c>
      <c r="H34" s="12">
        <v>6916.13</v>
      </c>
      <c r="I34" s="9">
        <v>0</v>
      </c>
      <c r="J34" s="9">
        <v>0</v>
      </c>
      <c r="K34" s="9">
        <v>6916.13</v>
      </c>
      <c r="L34" s="29">
        <v>1581.8</v>
      </c>
      <c r="M34" s="9">
        <f t="shared" si="0"/>
        <v>5334.33</v>
      </c>
    </row>
    <row r="35" spans="1:13" ht="27" customHeight="1">
      <c r="A35" s="50" t="s">
        <v>111</v>
      </c>
      <c r="B35" s="50"/>
      <c r="C35" s="50"/>
      <c r="D35" s="7" t="s">
        <v>112</v>
      </c>
      <c r="E35" s="7" t="s">
        <v>94</v>
      </c>
      <c r="F35" s="7" t="s">
        <v>113</v>
      </c>
      <c r="G35" s="23" t="s">
        <v>114</v>
      </c>
      <c r="H35" s="12">
        <v>3303.89</v>
      </c>
      <c r="I35" s="9">
        <v>0</v>
      </c>
      <c r="J35" s="9">
        <v>0</v>
      </c>
      <c r="K35" s="9">
        <v>3303.89</v>
      </c>
      <c r="L35" s="29">
        <v>388.79</v>
      </c>
      <c r="M35" s="9">
        <f t="shared" si="0"/>
        <v>2915.1</v>
      </c>
    </row>
    <row r="36" spans="1:13" ht="30.75" customHeight="1">
      <c r="A36" s="50" t="s">
        <v>115</v>
      </c>
      <c r="B36" s="50"/>
      <c r="C36" s="50"/>
      <c r="D36" s="6" t="s">
        <v>116</v>
      </c>
      <c r="E36" s="7" t="s">
        <v>94</v>
      </c>
      <c r="F36" s="7" t="s">
        <v>117</v>
      </c>
      <c r="G36" s="23" t="s">
        <v>118</v>
      </c>
      <c r="H36" s="12">
        <v>4553.33</v>
      </c>
      <c r="I36" s="9">
        <v>0</v>
      </c>
      <c r="J36" s="9">
        <v>0</v>
      </c>
      <c r="K36" s="9">
        <v>4553.33</v>
      </c>
      <c r="L36" s="29">
        <v>783</v>
      </c>
      <c r="M36" s="9">
        <f t="shared" si="0"/>
        <v>3770.33</v>
      </c>
    </row>
    <row r="37" spans="1:13" ht="30">
      <c r="A37" s="45" t="s">
        <v>119</v>
      </c>
      <c r="B37" s="45"/>
      <c r="C37" s="45"/>
      <c r="D37" s="6" t="s">
        <v>120</v>
      </c>
      <c r="E37" s="7" t="s">
        <v>94</v>
      </c>
      <c r="F37" s="7" t="s">
        <v>117</v>
      </c>
      <c r="G37" s="23" t="s">
        <v>122</v>
      </c>
      <c r="H37" s="12">
        <v>10990.44</v>
      </c>
      <c r="I37" s="9">
        <v>0</v>
      </c>
      <c r="J37" s="9">
        <v>5203.99</v>
      </c>
      <c r="K37" s="9">
        <v>5786.45</v>
      </c>
      <c r="L37" s="9">
        <v>10990.44</v>
      </c>
      <c r="M37" s="9">
        <f t="shared" si="0"/>
        <v>0</v>
      </c>
    </row>
    <row r="38" spans="1:13" ht="45">
      <c r="A38" s="59" t="s">
        <v>123</v>
      </c>
      <c r="B38" s="59"/>
      <c r="C38" s="59"/>
      <c r="D38" s="6" t="s">
        <v>124</v>
      </c>
      <c r="E38" s="7" t="s">
        <v>94</v>
      </c>
      <c r="F38" s="7" t="s">
        <v>125</v>
      </c>
      <c r="G38" s="23" t="s">
        <v>126</v>
      </c>
      <c r="H38" s="12">
        <v>8030.02</v>
      </c>
      <c r="I38" s="9">
        <v>0</v>
      </c>
      <c r="J38" s="9">
        <v>0</v>
      </c>
      <c r="K38" s="12">
        <v>8030.02</v>
      </c>
      <c r="L38" s="9">
        <v>1881.06</v>
      </c>
      <c r="M38" s="9">
        <f t="shared" si="0"/>
        <v>6148.9600000000009</v>
      </c>
    </row>
    <row r="39" spans="1:13" ht="30">
      <c r="A39" s="59" t="s">
        <v>127</v>
      </c>
      <c r="B39" s="59"/>
      <c r="C39" s="59"/>
      <c r="D39" s="6" t="s">
        <v>128</v>
      </c>
      <c r="E39" s="6" t="s">
        <v>94</v>
      </c>
      <c r="F39" s="7" t="s">
        <v>129</v>
      </c>
      <c r="G39" s="23" t="s">
        <v>130</v>
      </c>
      <c r="H39" s="12">
        <v>15142.08</v>
      </c>
      <c r="I39" s="9">
        <v>0</v>
      </c>
      <c r="J39" s="9">
        <v>1585.15</v>
      </c>
      <c r="K39" s="9">
        <v>13556.93</v>
      </c>
      <c r="L39" s="9">
        <v>12259.4</v>
      </c>
      <c r="M39" s="9">
        <f t="shared" si="0"/>
        <v>2882.6800000000003</v>
      </c>
    </row>
    <row r="40" spans="1:13" ht="32.25" customHeight="1">
      <c r="A40" s="62" t="s">
        <v>131</v>
      </c>
      <c r="B40" s="62"/>
      <c r="C40" s="62"/>
      <c r="D40" s="6" t="s">
        <v>132</v>
      </c>
      <c r="E40" s="6" t="s">
        <v>94</v>
      </c>
      <c r="F40" s="7" t="s">
        <v>133</v>
      </c>
      <c r="G40" s="23" t="s">
        <v>134</v>
      </c>
      <c r="H40" s="12">
        <v>10391.08</v>
      </c>
      <c r="I40" s="9">
        <v>0</v>
      </c>
      <c r="J40" s="9">
        <v>0</v>
      </c>
      <c r="K40" s="9">
        <v>10391.08</v>
      </c>
      <c r="L40" s="9">
        <v>2695.41</v>
      </c>
      <c r="M40" s="9">
        <f t="shared" si="0"/>
        <v>7695.67</v>
      </c>
    </row>
    <row r="41" spans="1:13" ht="22.5" customHeight="1">
      <c r="A41" s="59" t="s">
        <v>160</v>
      </c>
      <c r="B41" s="59"/>
      <c r="C41" s="59"/>
      <c r="D41" s="7" t="s">
        <v>136</v>
      </c>
      <c r="E41" s="7" t="s">
        <v>94</v>
      </c>
      <c r="F41" s="6" t="s">
        <v>90</v>
      </c>
      <c r="G41" s="23" t="s">
        <v>138</v>
      </c>
      <c r="H41" s="12">
        <v>22451.53</v>
      </c>
      <c r="I41" s="9">
        <v>0</v>
      </c>
      <c r="J41" s="9">
        <v>0</v>
      </c>
      <c r="K41" s="9">
        <v>22451.53</v>
      </c>
      <c r="L41" s="9">
        <v>5826.75</v>
      </c>
      <c r="M41" s="9">
        <f t="shared" si="0"/>
        <v>16624.78</v>
      </c>
    </row>
    <row r="42" spans="1:13" ht="33.75" customHeight="1">
      <c r="A42" s="59" t="s">
        <v>139</v>
      </c>
      <c r="B42" s="59"/>
      <c r="C42" s="59"/>
      <c r="D42" s="6" t="s">
        <v>140</v>
      </c>
      <c r="E42" s="6" t="s">
        <v>94</v>
      </c>
      <c r="F42" s="7" t="s">
        <v>141</v>
      </c>
      <c r="G42" s="23" t="s">
        <v>142</v>
      </c>
      <c r="H42" s="27">
        <v>7262.08</v>
      </c>
      <c r="I42" s="9">
        <v>0</v>
      </c>
      <c r="J42" s="9">
        <v>0</v>
      </c>
      <c r="K42" s="27">
        <v>7262.08</v>
      </c>
      <c r="L42" s="9">
        <v>1654.99</v>
      </c>
      <c r="M42" s="9">
        <f t="shared" si="0"/>
        <v>5607.09</v>
      </c>
    </row>
    <row r="43" spans="1:13" ht="30">
      <c r="A43" s="59" t="s">
        <v>143</v>
      </c>
      <c r="B43" s="59"/>
      <c r="C43" s="59"/>
      <c r="D43" s="6" t="s">
        <v>144</v>
      </c>
      <c r="E43" s="6" t="s">
        <v>94</v>
      </c>
      <c r="F43" s="7" t="s">
        <v>145</v>
      </c>
      <c r="G43" s="23" t="s">
        <v>146</v>
      </c>
      <c r="H43" s="9">
        <v>6782.92</v>
      </c>
      <c r="I43" s="9">
        <v>0</v>
      </c>
      <c r="J43" s="9">
        <v>0</v>
      </c>
      <c r="K43" s="9">
        <v>6782.62</v>
      </c>
      <c r="L43" s="9">
        <v>1560.05</v>
      </c>
      <c r="M43" s="9">
        <f t="shared" si="0"/>
        <v>5222.87</v>
      </c>
    </row>
    <row r="44" spans="1:13" ht="30">
      <c r="A44" s="45" t="s">
        <v>147</v>
      </c>
      <c r="B44" s="45"/>
      <c r="C44" s="45"/>
      <c r="D44" s="6" t="s">
        <v>148</v>
      </c>
      <c r="E44" s="7" t="s">
        <v>94</v>
      </c>
      <c r="F44" s="7" t="s">
        <v>149</v>
      </c>
      <c r="G44" s="23" t="s">
        <v>150</v>
      </c>
      <c r="H44" s="9">
        <v>5041.34</v>
      </c>
      <c r="I44" s="9">
        <v>0</v>
      </c>
      <c r="J44" s="9">
        <v>0</v>
      </c>
      <c r="K44" s="9">
        <v>5041.34</v>
      </c>
      <c r="L44" s="9">
        <v>995.43</v>
      </c>
      <c r="M44" s="9">
        <f t="shared" si="0"/>
        <v>4045.9100000000003</v>
      </c>
    </row>
    <row r="45" spans="1:13" ht="18" customHeight="1">
      <c r="A45" s="59" t="s">
        <v>151</v>
      </c>
      <c r="B45" s="59"/>
      <c r="C45" s="59"/>
      <c r="D45" s="6" t="s">
        <v>152</v>
      </c>
      <c r="E45" s="6" t="s">
        <v>94</v>
      </c>
      <c r="F45" s="7" t="s">
        <v>153</v>
      </c>
      <c r="G45" s="23" t="s">
        <v>154</v>
      </c>
      <c r="H45" s="9">
        <v>13181.98</v>
      </c>
      <c r="I45" s="9">
        <v>0</v>
      </c>
      <c r="J45" s="9">
        <v>0</v>
      </c>
      <c r="K45" s="9">
        <v>13181.98</v>
      </c>
      <c r="L45" s="9">
        <v>3220.53</v>
      </c>
      <c r="M45" s="9">
        <f t="shared" si="0"/>
        <v>9961.4499999999989</v>
      </c>
    </row>
    <row r="46" spans="1:13">
      <c r="F46" s="21"/>
      <c r="G46" s="21"/>
      <c r="H46" s="21"/>
    </row>
    <row r="47" spans="1:13">
      <c r="A47" t="s">
        <v>164</v>
      </c>
      <c r="F47" s="21"/>
      <c r="G47" s="21"/>
      <c r="H47" s="21"/>
    </row>
    <row r="50" spans="1:13">
      <c r="A50" s="48" t="s">
        <v>176</v>
      </c>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c r="A52" s="48"/>
      <c r="B52" s="48"/>
      <c r="C52" s="48"/>
      <c r="D52" s="48"/>
      <c r="E52" s="48"/>
      <c r="F52" s="48"/>
      <c r="G52" s="48"/>
      <c r="H52" s="48"/>
      <c r="I52" s="48"/>
      <c r="J52" s="48"/>
      <c r="K52" s="48"/>
      <c r="L52" s="48"/>
      <c r="M52" s="48"/>
    </row>
    <row r="53" spans="1:13" ht="56.25" customHeight="1">
      <c r="A53" s="48"/>
      <c r="B53" s="48"/>
      <c r="C53" s="48"/>
      <c r="D53" s="48"/>
      <c r="E53" s="48"/>
      <c r="F53" s="48"/>
      <c r="G53" s="48"/>
      <c r="H53" s="48"/>
      <c r="I53" s="48"/>
      <c r="J53" s="48"/>
      <c r="K53" s="48"/>
      <c r="L53" s="48"/>
      <c r="M53" s="48"/>
    </row>
  </sheetData>
  <mergeCells count="41">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0:M53"/>
    <mergeCell ref="A41:C41"/>
    <mergeCell ref="A42:C42"/>
    <mergeCell ref="A43:C43"/>
    <mergeCell ref="A44:C44"/>
    <mergeCell ref="A45:C45"/>
  </mergeCells>
  <hyperlinks>
    <hyperlink ref="G11" r:id="rId1" xr:uid="{00000000-0004-0000-0500-000000000000}"/>
    <hyperlink ref="G12" r:id="rId2" xr:uid="{00000000-0004-0000-0500-000001000000}"/>
    <hyperlink ref="G13" r:id="rId3" xr:uid="{00000000-0004-0000-0500-000002000000}"/>
    <hyperlink ref="G14" r:id="rId4" xr:uid="{00000000-0004-0000-0500-000003000000}"/>
    <hyperlink ref="G15" r:id="rId5" xr:uid="{00000000-0004-0000-0500-000004000000}"/>
    <hyperlink ref="G16" r:id="rId6" xr:uid="{00000000-0004-0000-0500-000005000000}"/>
    <hyperlink ref="G17" r:id="rId7" xr:uid="{00000000-0004-0000-0500-000006000000}"/>
    <hyperlink ref="G18" r:id="rId8" xr:uid="{00000000-0004-0000-0500-000007000000}"/>
    <hyperlink ref="G20" r:id="rId9" xr:uid="{00000000-0004-0000-0500-000008000000}"/>
    <hyperlink ref="G21" r:id="rId10" xr:uid="{00000000-0004-0000-0500-000009000000}"/>
    <hyperlink ref="G22" r:id="rId11" xr:uid="{00000000-0004-0000-0500-00000A000000}"/>
    <hyperlink ref="G23" r:id="rId12" xr:uid="{00000000-0004-0000-0500-00000B000000}"/>
    <hyperlink ref="G24" r:id="rId13" xr:uid="{00000000-0004-0000-0500-00000C000000}"/>
    <hyperlink ref="G25" r:id="rId14" xr:uid="{00000000-0004-0000-0500-00000D000000}"/>
    <hyperlink ref="G26" r:id="rId15" xr:uid="{00000000-0004-0000-0500-00000E000000}"/>
    <hyperlink ref="G27" r:id="rId16" xr:uid="{00000000-0004-0000-0500-00000F000000}"/>
    <hyperlink ref="G28" r:id="rId17" xr:uid="{00000000-0004-0000-0500-000010000000}"/>
    <hyperlink ref="G29" r:id="rId18" xr:uid="{00000000-0004-0000-0500-000011000000}"/>
    <hyperlink ref="G30" r:id="rId19" xr:uid="{00000000-0004-0000-0500-000012000000}"/>
    <hyperlink ref="G31" r:id="rId20" xr:uid="{00000000-0004-0000-0500-000013000000}"/>
    <hyperlink ref="G32" r:id="rId21" xr:uid="{00000000-0004-0000-0500-000014000000}"/>
    <hyperlink ref="G34" r:id="rId22" xr:uid="{00000000-0004-0000-0500-000015000000}"/>
    <hyperlink ref="G38" r:id="rId23" xr:uid="{00000000-0004-0000-0500-000016000000}"/>
    <hyperlink ref="G39" r:id="rId24" xr:uid="{00000000-0004-0000-0500-000017000000}"/>
    <hyperlink ref="G40" r:id="rId25" xr:uid="{00000000-0004-0000-0500-000018000000}"/>
    <hyperlink ref="G41" r:id="rId26" xr:uid="{00000000-0004-0000-0500-000019000000}"/>
    <hyperlink ref="G42" r:id="rId27" xr:uid="{00000000-0004-0000-0500-00001A000000}"/>
    <hyperlink ref="G43" r:id="rId28" xr:uid="{00000000-0004-0000-0500-00001B000000}"/>
    <hyperlink ref="G44" r:id="rId29" xr:uid="{00000000-0004-0000-0500-00001C000000}"/>
    <hyperlink ref="G45" r:id="rId30" xr:uid="{00000000-0004-0000-0500-00001D000000}"/>
  </hyperlinks>
  <printOptions horizontalCentered="1"/>
  <pageMargins left="0.511811023622047" right="0.31496062992126" top="0.78740157480314998"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52"/>
  <sheetViews>
    <sheetView workbookViewId="0">
      <selection sqref="A1:M1"/>
    </sheetView>
  </sheetViews>
  <sheetFormatPr defaultColWidth="9" defaultRowHeight="14.25"/>
  <cols>
    <col min="1" max="2" width="10.625" customWidth="1"/>
    <col min="3" max="3" width="8.5" customWidth="1"/>
    <col min="4" max="4" width="23" customWidth="1"/>
    <col min="5" max="5" width="13.75" customWidth="1"/>
    <col min="6" max="6" width="13.125" customWidth="1"/>
    <col min="7" max="7" width="34.25" customWidth="1"/>
    <col min="8" max="8" width="11.75" customWidth="1"/>
    <col min="9" max="9" width="9.375" customWidth="1"/>
    <col min="10" max="10" width="10.125" customWidth="1"/>
    <col min="11" max="11" width="10.75" customWidth="1"/>
    <col min="12" max="12" width="10.5" customWidth="1"/>
    <col min="13"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177</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75" customHeight="1">
      <c r="A18" s="50" t="s">
        <v>38</v>
      </c>
      <c r="B18" s="50"/>
      <c r="C18" s="50"/>
      <c r="D18" s="6" t="s">
        <v>68</v>
      </c>
      <c r="E18" s="6" t="s">
        <v>61</v>
      </c>
      <c r="F18" s="7" t="s">
        <v>29</v>
      </c>
      <c r="G18" s="10" t="s">
        <v>40</v>
      </c>
      <c r="H18" s="9">
        <v>0</v>
      </c>
      <c r="I18" s="9">
        <v>0</v>
      </c>
      <c r="J18" s="9">
        <v>0</v>
      </c>
      <c r="K18" s="9">
        <v>0</v>
      </c>
      <c r="L18" s="9">
        <v>0</v>
      </c>
      <c r="M18" s="9">
        <v>0</v>
      </c>
    </row>
    <row r="19" spans="1:13" ht="30" customHeight="1">
      <c r="A19" s="50" t="s">
        <v>41</v>
      </c>
      <c r="B19" s="50"/>
      <c r="C19" s="50"/>
      <c r="D19" s="6" t="s">
        <v>68</v>
      </c>
      <c r="E19" s="6" t="s">
        <v>61</v>
      </c>
      <c r="F19" s="7" t="s">
        <v>29</v>
      </c>
      <c r="G19" s="11" t="s">
        <v>42</v>
      </c>
      <c r="H19" s="9">
        <v>0</v>
      </c>
      <c r="I19" s="9">
        <v>0</v>
      </c>
      <c r="J19" s="9">
        <v>0</v>
      </c>
      <c r="K19" s="9">
        <v>0</v>
      </c>
      <c r="L19" s="9">
        <v>0</v>
      </c>
      <c r="M19" s="9">
        <v>0</v>
      </c>
    </row>
    <row r="20" spans="1:13" ht="22.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30" customHeight="1">
      <c r="A24" s="45" t="s">
        <v>70</v>
      </c>
      <c r="B24" s="45"/>
      <c r="C24" s="45"/>
      <c r="D24" s="7" t="s">
        <v>71</v>
      </c>
      <c r="E24" s="6" t="s">
        <v>61</v>
      </c>
      <c r="F24" s="7" t="s">
        <v>29</v>
      </c>
      <c r="G24" s="10" t="s">
        <v>72</v>
      </c>
      <c r="H24" s="9">
        <v>0</v>
      </c>
      <c r="I24" s="9">
        <v>0</v>
      </c>
      <c r="J24" s="9">
        <v>0</v>
      </c>
      <c r="K24" s="9">
        <v>0</v>
      </c>
      <c r="L24" s="9">
        <v>0</v>
      </c>
      <c r="M24" s="9">
        <v>0</v>
      </c>
    </row>
    <row r="25" spans="1:13" ht="30" customHeight="1">
      <c r="A25" s="45" t="s">
        <v>73</v>
      </c>
      <c r="B25" s="45"/>
      <c r="C25" s="45"/>
      <c r="D25" s="7" t="s">
        <v>74</v>
      </c>
      <c r="E25" s="6" t="s">
        <v>61</v>
      </c>
      <c r="F25" s="7" t="s">
        <v>29</v>
      </c>
      <c r="G25" s="8" t="s">
        <v>75</v>
      </c>
      <c r="H25" s="9">
        <v>0</v>
      </c>
      <c r="I25" s="9">
        <v>0</v>
      </c>
      <c r="J25" s="9">
        <v>0</v>
      </c>
      <c r="K25" s="9">
        <v>0</v>
      </c>
      <c r="L25" s="9">
        <v>0</v>
      </c>
      <c r="M25" s="9">
        <v>0</v>
      </c>
    </row>
    <row r="26" spans="1:13" ht="30.75" customHeight="1">
      <c r="A26" s="45" t="s">
        <v>76</v>
      </c>
      <c r="B26" s="45"/>
      <c r="C26" s="45"/>
      <c r="D26" s="6" t="s">
        <v>77</v>
      </c>
      <c r="E26" s="6" t="s">
        <v>61</v>
      </c>
      <c r="F26" s="7" t="s">
        <v>78</v>
      </c>
      <c r="G26" s="8" t="s">
        <v>79</v>
      </c>
      <c r="H26" s="9">
        <v>0</v>
      </c>
      <c r="I26" s="9">
        <v>0</v>
      </c>
      <c r="J26" s="9">
        <v>0</v>
      </c>
      <c r="K26" s="9">
        <v>0</v>
      </c>
      <c r="L26" s="9">
        <v>0</v>
      </c>
      <c r="M26" s="9">
        <v>0</v>
      </c>
    </row>
    <row r="27" spans="1:13" ht="30">
      <c r="A27" s="45" t="s">
        <v>80</v>
      </c>
      <c r="B27" s="45"/>
      <c r="C27" s="45"/>
      <c r="D27" s="6" t="s">
        <v>178</v>
      </c>
      <c r="E27" s="6" t="s">
        <v>61</v>
      </c>
      <c r="F27" s="7" t="s">
        <v>29</v>
      </c>
      <c r="G27" s="8" t="s">
        <v>82</v>
      </c>
      <c r="H27" s="9">
        <v>0</v>
      </c>
      <c r="I27" s="9">
        <v>0</v>
      </c>
      <c r="J27" s="9">
        <v>0</v>
      </c>
      <c r="K27" s="9">
        <v>0</v>
      </c>
      <c r="L27" s="9">
        <v>0</v>
      </c>
      <c r="M27" s="9">
        <v>0</v>
      </c>
    </row>
    <row r="28" spans="1:13" ht="15">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f>(J29+K29)</f>
        <v>31619.86</v>
      </c>
      <c r="I29" s="9">
        <v>0</v>
      </c>
      <c r="J29" s="9">
        <v>0</v>
      </c>
      <c r="K29" s="9">
        <v>31619.86</v>
      </c>
      <c r="L29" s="9">
        <v>8454.42</v>
      </c>
      <c r="M29" s="9">
        <f t="shared" ref="M29:M44" si="0">H29-L29</f>
        <v>23165.440000000002</v>
      </c>
    </row>
    <row r="30" spans="1:13" ht="30">
      <c r="A30" s="45" t="s">
        <v>92</v>
      </c>
      <c r="B30" s="45"/>
      <c r="C30" s="45"/>
      <c r="D30" s="6" t="s">
        <v>93</v>
      </c>
      <c r="E30" s="7" t="s">
        <v>94</v>
      </c>
      <c r="F30" s="7" t="s">
        <v>179</v>
      </c>
      <c r="G30" s="8" t="s">
        <v>96</v>
      </c>
      <c r="H30" s="9">
        <v>26721.78</v>
      </c>
      <c r="I30" s="9">
        <v>0</v>
      </c>
      <c r="J30" s="9">
        <v>0</v>
      </c>
      <c r="K30" s="9">
        <v>26721.78</v>
      </c>
      <c r="L30" s="9">
        <v>7146.34</v>
      </c>
      <c r="M30" s="9">
        <f t="shared" si="0"/>
        <v>19575.439999999999</v>
      </c>
    </row>
    <row r="31" spans="1:13" ht="17.25" customHeight="1">
      <c r="A31" s="59" t="s">
        <v>97</v>
      </c>
      <c r="B31" s="59"/>
      <c r="C31" s="59"/>
      <c r="D31" s="6" t="s">
        <v>98</v>
      </c>
      <c r="E31" s="7" t="s">
        <v>94</v>
      </c>
      <c r="F31" s="7" t="s">
        <v>90</v>
      </c>
      <c r="G31" s="23" t="s">
        <v>99</v>
      </c>
      <c r="H31" s="9">
        <v>18931.439999999999</v>
      </c>
      <c r="I31" s="9">
        <v>0</v>
      </c>
      <c r="J31" s="9">
        <v>0</v>
      </c>
      <c r="K31" s="9">
        <v>18931.439999999999</v>
      </c>
      <c r="L31" s="29">
        <v>4900.17</v>
      </c>
      <c r="M31" s="9">
        <f t="shared" si="0"/>
        <v>14031.269999999999</v>
      </c>
    </row>
    <row r="32" spans="1:13" ht="18.75" customHeight="1">
      <c r="A32" s="45" t="s">
        <v>100</v>
      </c>
      <c r="B32" s="45"/>
      <c r="C32" s="45"/>
      <c r="D32" s="7" t="s">
        <v>101</v>
      </c>
      <c r="E32" s="7" t="s">
        <v>94</v>
      </c>
      <c r="F32" s="7" t="s">
        <v>90</v>
      </c>
      <c r="G32" s="23" t="s">
        <v>102</v>
      </c>
      <c r="H32" s="9">
        <v>3011.86</v>
      </c>
      <c r="I32" s="9">
        <v>0</v>
      </c>
      <c r="J32" s="9">
        <v>0</v>
      </c>
      <c r="K32" s="9">
        <v>3011.86</v>
      </c>
      <c r="L32" s="9">
        <v>793.99</v>
      </c>
      <c r="M32" s="9">
        <f t="shared" si="0"/>
        <v>2217.87</v>
      </c>
    </row>
    <row r="33" spans="1:13" ht="30">
      <c r="A33" s="45" t="s">
        <v>103</v>
      </c>
      <c r="B33" s="45"/>
      <c r="C33" s="45"/>
      <c r="D33" s="6" t="s">
        <v>104</v>
      </c>
      <c r="E33" s="7" t="s">
        <v>94</v>
      </c>
      <c r="F33" s="7" t="s">
        <v>105</v>
      </c>
      <c r="G33" s="23" t="s">
        <v>106</v>
      </c>
      <c r="H33" s="9">
        <v>3633.99</v>
      </c>
      <c r="I33" s="9">
        <v>0</v>
      </c>
      <c r="J33" s="9">
        <v>0</v>
      </c>
      <c r="K33" s="9">
        <v>3633.99</v>
      </c>
      <c r="L33" s="9">
        <v>3560.67</v>
      </c>
      <c r="M33" s="9">
        <f t="shared" si="0"/>
        <v>73.319999999999709</v>
      </c>
    </row>
    <row r="34" spans="1:13" ht="19.5" customHeight="1">
      <c r="A34" s="45" t="s">
        <v>107</v>
      </c>
      <c r="B34" s="45"/>
      <c r="C34" s="45"/>
      <c r="D34" s="6" t="s">
        <v>108</v>
      </c>
      <c r="E34" s="7" t="s">
        <v>94</v>
      </c>
      <c r="F34" s="7" t="s">
        <v>109</v>
      </c>
      <c r="G34" s="23" t="s">
        <v>159</v>
      </c>
      <c r="H34" s="12">
        <v>8160.84</v>
      </c>
      <c r="I34" s="9">
        <v>0</v>
      </c>
      <c r="J34" s="9">
        <v>3403.05</v>
      </c>
      <c r="K34" s="9">
        <v>8160.84</v>
      </c>
      <c r="L34" s="29">
        <v>4969.1400000000003</v>
      </c>
      <c r="M34" s="9">
        <f t="shared" si="0"/>
        <v>3191.7</v>
      </c>
    </row>
    <row r="35" spans="1:13" ht="27" customHeight="1">
      <c r="A35" s="50" t="s">
        <v>111</v>
      </c>
      <c r="B35" s="50"/>
      <c r="C35" s="50"/>
      <c r="D35" s="7" t="s">
        <v>112</v>
      </c>
      <c r="E35" s="7" t="s">
        <v>94</v>
      </c>
      <c r="F35" s="7" t="s">
        <v>117</v>
      </c>
      <c r="G35" s="23" t="s">
        <v>114</v>
      </c>
      <c r="H35" s="12">
        <v>3303.89</v>
      </c>
      <c r="I35" s="9">
        <v>0</v>
      </c>
      <c r="J35" s="9">
        <v>0</v>
      </c>
      <c r="K35" s="9">
        <v>3303.89</v>
      </c>
      <c r="L35" s="29">
        <v>397.11</v>
      </c>
      <c r="M35" s="9">
        <f t="shared" si="0"/>
        <v>2906.7799999999997</v>
      </c>
    </row>
    <row r="36" spans="1:13" ht="23.25" customHeight="1">
      <c r="A36" s="50" t="s">
        <v>115</v>
      </c>
      <c r="B36" s="50"/>
      <c r="C36" s="50"/>
      <c r="D36" s="6" t="s">
        <v>116</v>
      </c>
      <c r="E36" s="7" t="s">
        <v>94</v>
      </c>
      <c r="F36" s="7" t="s">
        <v>117</v>
      </c>
      <c r="G36" s="23" t="s">
        <v>118</v>
      </c>
      <c r="H36" s="12">
        <v>4553.33</v>
      </c>
      <c r="I36" s="9">
        <v>0</v>
      </c>
      <c r="J36" s="9">
        <v>0</v>
      </c>
      <c r="K36" s="9">
        <v>4553.33</v>
      </c>
      <c r="L36" s="29">
        <v>784.68</v>
      </c>
      <c r="M36" s="9">
        <f t="shared" si="0"/>
        <v>3768.65</v>
      </c>
    </row>
    <row r="37" spans="1:13" ht="35.25" customHeight="1">
      <c r="A37" s="59" t="s">
        <v>123</v>
      </c>
      <c r="B37" s="59"/>
      <c r="C37" s="59"/>
      <c r="D37" s="6" t="s">
        <v>124</v>
      </c>
      <c r="E37" s="7" t="s">
        <v>94</v>
      </c>
      <c r="F37" s="7" t="s">
        <v>125</v>
      </c>
      <c r="G37" s="23" t="s">
        <v>126</v>
      </c>
      <c r="H37" s="12">
        <v>6943.03</v>
      </c>
      <c r="I37" s="9">
        <v>0</v>
      </c>
      <c r="J37" s="9">
        <v>2722.69</v>
      </c>
      <c r="K37" s="12">
        <v>4220.34</v>
      </c>
      <c r="L37" s="9">
        <v>3497.11</v>
      </c>
      <c r="M37" s="9">
        <f t="shared" si="0"/>
        <v>3445.9199999999996</v>
      </c>
    </row>
    <row r="38" spans="1:13" ht="23.25" customHeight="1">
      <c r="A38" s="59" t="s">
        <v>127</v>
      </c>
      <c r="B38" s="59"/>
      <c r="C38" s="59"/>
      <c r="D38" s="6" t="s">
        <v>128</v>
      </c>
      <c r="E38" s="6" t="s">
        <v>94</v>
      </c>
      <c r="F38" s="7" t="s">
        <v>180</v>
      </c>
      <c r="G38" s="23" t="s">
        <v>130</v>
      </c>
      <c r="H38" s="12">
        <v>13609.06</v>
      </c>
      <c r="I38" s="9">
        <v>0</v>
      </c>
      <c r="J38" s="9">
        <v>3154.14</v>
      </c>
      <c r="K38" s="9">
        <v>10454.92</v>
      </c>
      <c r="L38" s="9">
        <v>6319.52</v>
      </c>
      <c r="M38" s="9">
        <f t="shared" si="0"/>
        <v>7289.5399999999991</v>
      </c>
    </row>
    <row r="39" spans="1:13" ht="27" customHeight="1">
      <c r="A39" s="62" t="s">
        <v>131</v>
      </c>
      <c r="B39" s="62"/>
      <c r="C39" s="62"/>
      <c r="D39" s="6" t="s">
        <v>132</v>
      </c>
      <c r="E39" s="6" t="s">
        <v>94</v>
      </c>
      <c r="F39" s="7" t="s">
        <v>180</v>
      </c>
      <c r="G39" s="23" t="s">
        <v>134</v>
      </c>
      <c r="H39" s="12">
        <v>10685.85</v>
      </c>
      <c r="I39" s="9">
        <v>0</v>
      </c>
      <c r="J39" s="9">
        <v>0</v>
      </c>
      <c r="K39" s="9">
        <v>10685.85</v>
      </c>
      <c r="L39" s="9">
        <v>3186.98</v>
      </c>
      <c r="M39" s="9">
        <f t="shared" si="0"/>
        <v>7498.8700000000008</v>
      </c>
    </row>
    <row r="40" spans="1:13" ht="20.25" customHeight="1">
      <c r="A40" s="59" t="s">
        <v>160</v>
      </c>
      <c r="B40" s="59"/>
      <c r="C40" s="59"/>
      <c r="D40" s="7" t="s">
        <v>136</v>
      </c>
      <c r="E40" s="7" t="s">
        <v>94</v>
      </c>
      <c r="F40" s="6" t="s">
        <v>90</v>
      </c>
      <c r="G40" s="23" t="s">
        <v>138</v>
      </c>
      <c r="H40" s="12">
        <v>22451.52</v>
      </c>
      <c r="I40" s="9">
        <v>0</v>
      </c>
      <c r="J40" s="9">
        <v>0</v>
      </c>
      <c r="K40" s="9">
        <v>22451.52</v>
      </c>
      <c r="L40" s="9">
        <v>5844.99</v>
      </c>
      <c r="M40" s="9">
        <f t="shared" si="0"/>
        <v>16606.53</v>
      </c>
    </row>
    <row r="41" spans="1:13" ht="33.75" customHeight="1">
      <c r="A41" s="59" t="s">
        <v>139</v>
      </c>
      <c r="B41" s="59"/>
      <c r="C41" s="59"/>
      <c r="D41" s="6" t="s">
        <v>140</v>
      </c>
      <c r="E41" s="6" t="s">
        <v>94</v>
      </c>
      <c r="F41" s="7" t="s">
        <v>181</v>
      </c>
      <c r="G41" s="23" t="s">
        <v>142</v>
      </c>
      <c r="H41" s="27">
        <v>7262.08</v>
      </c>
      <c r="I41" s="9">
        <v>0</v>
      </c>
      <c r="J41" s="9">
        <v>0</v>
      </c>
      <c r="K41" s="27">
        <v>7262.08</v>
      </c>
      <c r="L41" s="9">
        <v>1684.95</v>
      </c>
      <c r="M41" s="9">
        <f t="shared" si="0"/>
        <v>5577.13</v>
      </c>
    </row>
    <row r="42" spans="1:13" ht="19.5" customHeight="1">
      <c r="A42" s="59" t="s">
        <v>143</v>
      </c>
      <c r="B42" s="59"/>
      <c r="C42" s="59"/>
      <c r="D42" s="6" t="s">
        <v>144</v>
      </c>
      <c r="E42" s="6" t="s">
        <v>94</v>
      </c>
      <c r="F42" s="7" t="s">
        <v>181</v>
      </c>
      <c r="G42" s="23" t="s">
        <v>146</v>
      </c>
      <c r="H42" s="9">
        <v>6782.93</v>
      </c>
      <c r="I42" s="9">
        <v>0</v>
      </c>
      <c r="J42" s="9">
        <v>0</v>
      </c>
      <c r="K42" s="9">
        <v>6782.93</v>
      </c>
      <c r="L42" s="9">
        <v>1556.43</v>
      </c>
      <c r="M42" s="9">
        <f t="shared" si="0"/>
        <v>5226.5</v>
      </c>
    </row>
    <row r="43" spans="1:13" ht="30">
      <c r="A43" s="45" t="s">
        <v>147</v>
      </c>
      <c r="B43" s="45"/>
      <c r="C43" s="45"/>
      <c r="D43" s="6" t="s">
        <v>148</v>
      </c>
      <c r="E43" s="7" t="s">
        <v>94</v>
      </c>
      <c r="F43" s="7" t="s">
        <v>137</v>
      </c>
      <c r="G43" s="23" t="s">
        <v>150</v>
      </c>
      <c r="H43" s="9">
        <v>5041.34</v>
      </c>
      <c r="I43" s="9">
        <v>0</v>
      </c>
      <c r="J43" s="9">
        <v>0</v>
      </c>
      <c r="K43" s="9">
        <v>5041.34</v>
      </c>
      <c r="L43" s="9">
        <v>990.93</v>
      </c>
      <c r="M43" s="9">
        <f t="shared" si="0"/>
        <v>4050.4100000000003</v>
      </c>
    </row>
    <row r="44" spans="1:13" ht="19.5" customHeight="1">
      <c r="A44" s="59" t="s">
        <v>151</v>
      </c>
      <c r="B44" s="59"/>
      <c r="C44" s="59"/>
      <c r="D44" s="6" t="s">
        <v>152</v>
      </c>
      <c r="E44" s="6" t="s">
        <v>94</v>
      </c>
      <c r="F44" s="7" t="s">
        <v>181</v>
      </c>
      <c r="G44" s="23"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8" t="s">
        <v>182</v>
      </c>
      <c r="B49" s="48"/>
      <c r="C49" s="48"/>
      <c r="D49" s="48"/>
      <c r="E49" s="48"/>
      <c r="F49" s="48"/>
      <c r="G49" s="48"/>
      <c r="H49" s="48"/>
      <c r="I49" s="48"/>
      <c r="J49" s="48"/>
      <c r="K49" s="48"/>
      <c r="L49" s="48"/>
      <c r="M49" s="48"/>
    </row>
    <row r="50" spans="1:13">
      <c r="A50" s="48"/>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ht="56.25" customHeight="1">
      <c r="A52" s="48"/>
      <c r="B52" s="48"/>
      <c r="C52" s="48"/>
      <c r="D52" s="48"/>
      <c r="E52" s="48"/>
      <c r="F52" s="48"/>
      <c r="G52" s="48"/>
      <c r="H52" s="48"/>
      <c r="I52" s="48"/>
      <c r="J52" s="48"/>
      <c r="K52" s="48"/>
      <c r="L52" s="48"/>
      <c r="M52"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600-000000000000}"/>
    <hyperlink ref="G12" r:id="rId2" xr:uid="{00000000-0004-0000-0600-000001000000}"/>
    <hyperlink ref="G13" r:id="rId3" xr:uid="{00000000-0004-0000-0600-000002000000}"/>
    <hyperlink ref="G14" r:id="rId4" xr:uid="{00000000-0004-0000-0600-000003000000}"/>
    <hyperlink ref="G15" r:id="rId5" xr:uid="{00000000-0004-0000-0600-000004000000}"/>
    <hyperlink ref="G16" r:id="rId6" xr:uid="{00000000-0004-0000-0600-000005000000}"/>
    <hyperlink ref="G17" r:id="rId7" xr:uid="{00000000-0004-0000-0600-000006000000}"/>
    <hyperlink ref="G18" r:id="rId8" xr:uid="{00000000-0004-0000-0600-000007000000}"/>
    <hyperlink ref="G20" r:id="rId9" xr:uid="{00000000-0004-0000-0600-000008000000}"/>
    <hyperlink ref="G21" r:id="rId10" xr:uid="{00000000-0004-0000-0600-000009000000}"/>
    <hyperlink ref="G22" r:id="rId11" xr:uid="{00000000-0004-0000-0600-00000A000000}"/>
    <hyperlink ref="G23" r:id="rId12" xr:uid="{00000000-0004-0000-0600-00000B000000}"/>
    <hyperlink ref="G24" r:id="rId13" xr:uid="{00000000-0004-0000-0600-00000C000000}"/>
    <hyperlink ref="G25" r:id="rId14" xr:uid="{00000000-0004-0000-0600-00000D000000}"/>
    <hyperlink ref="G26" r:id="rId15" xr:uid="{00000000-0004-0000-0600-00000E000000}"/>
    <hyperlink ref="G27" r:id="rId16" xr:uid="{00000000-0004-0000-0600-00000F000000}"/>
    <hyperlink ref="G28" r:id="rId17" xr:uid="{00000000-0004-0000-0600-000010000000}"/>
    <hyperlink ref="G29" r:id="rId18" xr:uid="{00000000-0004-0000-0600-000011000000}"/>
    <hyperlink ref="G30" r:id="rId19" xr:uid="{00000000-0004-0000-0600-000012000000}"/>
    <hyperlink ref="G31" r:id="rId20" xr:uid="{00000000-0004-0000-0600-000013000000}"/>
    <hyperlink ref="G32" r:id="rId21" xr:uid="{00000000-0004-0000-0600-000014000000}"/>
    <hyperlink ref="G34" r:id="rId22" xr:uid="{00000000-0004-0000-0600-000015000000}"/>
    <hyperlink ref="G37" r:id="rId23" xr:uid="{00000000-0004-0000-0600-000016000000}"/>
    <hyperlink ref="G38" r:id="rId24" xr:uid="{00000000-0004-0000-0600-000017000000}"/>
    <hyperlink ref="G39" r:id="rId25" xr:uid="{00000000-0004-0000-0600-000018000000}"/>
    <hyperlink ref="G40" r:id="rId26" xr:uid="{00000000-0004-0000-0600-000019000000}"/>
    <hyperlink ref="G41" r:id="rId27" xr:uid="{00000000-0004-0000-0600-00001A000000}"/>
    <hyperlink ref="G42" r:id="rId28" xr:uid="{00000000-0004-0000-0600-00001B000000}"/>
    <hyperlink ref="G43" r:id="rId29" xr:uid="{00000000-0004-0000-0600-00001C000000}"/>
    <hyperlink ref="G44" r:id="rId30" xr:uid="{00000000-0004-0000-0600-00001D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52"/>
  <sheetViews>
    <sheetView workbookViewId="0">
      <selection sqref="A1:M1"/>
    </sheetView>
  </sheetViews>
  <sheetFormatPr defaultColWidth="9" defaultRowHeight="14.25"/>
  <cols>
    <col min="1" max="3" width="10.625" customWidth="1"/>
    <col min="4" max="4" width="17.125" customWidth="1"/>
    <col min="5" max="5" width="14" customWidth="1"/>
    <col min="6" max="6" width="12.5" customWidth="1"/>
    <col min="7" max="7" width="31.25" customWidth="1"/>
    <col min="8" max="8" width="11.625" customWidth="1"/>
    <col min="9" max="9" width="9.125" customWidth="1"/>
    <col min="10" max="10" width="9.375" customWidth="1"/>
    <col min="11" max="11" width="10.5" customWidth="1"/>
    <col min="12" max="13" width="10.6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183</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0" t="s">
        <v>4</v>
      </c>
      <c r="B10" s="60"/>
      <c r="C10" s="60"/>
      <c r="D10" s="26" t="s">
        <v>5</v>
      </c>
      <c r="E10" s="26" t="s">
        <v>6</v>
      </c>
      <c r="F10" s="26" t="s">
        <v>7</v>
      </c>
      <c r="G10" s="26" t="s">
        <v>8</v>
      </c>
      <c r="H10" s="26" t="s">
        <v>56</v>
      </c>
      <c r="I10" s="28" t="s">
        <v>10</v>
      </c>
      <c r="J10" s="28" t="s">
        <v>11</v>
      </c>
      <c r="K10" s="28" t="s">
        <v>12</v>
      </c>
      <c r="L10" s="28" t="s">
        <v>13</v>
      </c>
      <c r="M10" s="28"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26.25" customHeight="1">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4.75" customHeight="1">
      <c r="A24" s="45" t="s">
        <v>70</v>
      </c>
      <c r="B24" s="45"/>
      <c r="C24" s="45"/>
      <c r="D24" s="7" t="s">
        <v>71</v>
      </c>
      <c r="E24" s="6" t="s">
        <v>61</v>
      </c>
      <c r="F24" s="7" t="s">
        <v>29</v>
      </c>
      <c r="G24" s="10" t="s">
        <v>72</v>
      </c>
      <c r="H24" s="9">
        <v>0</v>
      </c>
      <c r="I24" s="9">
        <v>0</v>
      </c>
      <c r="J24" s="9">
        <v>0</v>
      </c>
      <c r="K24" s="9">
        <v>0</v>
      </c>
      <c r="L24" s="9">
        <v>0</v>
      </c>
      <c r="M24" s="9">
        <v>0</v>
      </c>
    </row>
    <row r="25" spans="1:13" ht="23.25" customHeight="1">
      <c r="A25" s="45" t="s">
        <v>73</v>
      </c>
      <c r="B25" s="45"/>
      <c r="C25" s="45"/>
      <c r="D25" s="7" t="s">
        <v>74</v>
      </c>
      <c r="E25" s="6" t="s">
        <v>61</v>
      </c>
      <c r="F25" s="7" t="s">
        <v>29</v>
      </c>
      <c r="G25" s="8" t="s">
        <v>75</v>
      </c>
      <c r="H25" s="9">
        <v>0</v>
      </c>
      <c r="I25" s="9">
        <v>0</v>
      </c>
      <c r="J25" s="9">
        <v>0</v>
      </c>
      <c r="K25" s="9">
        <v>0</v>
      </c>
      <c r="L25" s="9">
        <v>0</v>
      </c>
      <c r="M25" s="9">
        <v>0</v>
      </c>
    </row>
    <row r="26" spans="1:13" ht="30.7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3.25"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20">
        <v>31619.86</v>
      </c>
      <c r="I29" s="9">
        <v>0</v>
      </c>
      <c r="J29" s="9">
        <v>0</v>
      </c>
      <c r="K29" s="9">
        <v>31619.86</v>
      </c>
      <c r="L29" s="9">
        <v>8451.52</v>
      </c>
      <c r="M29" s="9">
        <f t="shared" ref="M29:M44" si="0">H29-L29</f>
        <v>23168.34</v>
      </c>
    </row>
    <row r="30" spans="1:13" ht="45">
      <c r="A30" s="45" t="s">
        <v>92</v>
      </c>
      <c r="B30" s="45"/>
      <c r="C30" s="45"/>
      <c r="D30" s="6" t="s">
        <v>93</v>
      </c>
      <c r="E30" s="7" t="s">
        <v>94</v>
      </c>
      <c r="F30" s="7" t="s">
        <v>179</v>
      </c>
      <c r="G30" s="8" t="s">
        <v>96</v>
      </c>
      <c r="H30" s="9">
        <v>28821.88</v>
      </c>
      <c r="I30" s="9">
        <v>0</v>
      </c>
      <c r="J30" s="9">
        <v>5746.61</v>
      </c>
      <c r="K30" s="9">
        <v>23075.27</v>
      </c>
      <c r="L30" s="9">
        <v>11713.51</v>
      </c>
      <c r="M30" s="9">
        <f t="shared" si="0"/>
        <v>17108.370000000003</v>
      </c>
    </row>
    <row r="31" spans="1:13" ht="18" customHeight="1">
      <c r="A31" s="59" t="s">
        <v>97</v>
      </c>
      <c r="B31" s="59"/>
      <c r="C31" s="59"/>
      <c r="D31" s="6" t="s">
        <v>98</v>
      </c>
      <c r="E31" s="7" t="s">
        <v>94</v>
      </c>
      <c r="F31" s="7" t="s">
        <v>90</v>
      </c>
      <c r="G31" s="8" t="s">
        <v>99</v>
      </c>
      <c r="H31" s="9">
        <v>18931.439999999999</v>
      </c>
      <c r="I31" s="9">
        <v>0</v>
      </c>
      <c r="J31" s="9">
        <v>0</v>
      </c>
      <c r="K31" s="9">
        <v>18931.439999999999</v>
      </c>
      <c r="L31" s="29">
        <v>4914.67</v>
      </c>
      <c r="M31" s="9">
        <f t="shared" si="0"/>
        <v>14016.769999999999</v>
      </c>
    </row>
    <row r="32" spans="1:13" ht="19.5" customHeight="1">
      <c r="A32" s="45" t="s">
        <v>100</v>
      </c>
      <c r="B32" s="45"/>
      <c r="C32" s="45"/>
      <c r="D32" s="7" t="s">
        <v>101</v>
      </c>
      <c r="E32" s="7" t="s">
        <v>94</v>
      </c>
      <c r="F32" s="7" t="s">
        <v>90</v>
      </c>
      <c r="G32" s="8" t="s">
        <v>102</v>
      </c>
      <c r="H32" s="9">
        <v>3011.86</v>
      </c>
      <c r="I32" s="9">
        <v>0</v>
      </c>
      <c r="J32" s="9">
        <v>0</v>
      </c>
      <c r="K32" s="9">
        <v>3011.86</v>
      </c>
      <c r="L32" s="9">
        <v>777.59</v>
      </c>
      <c r="M32" s="9">
        <f t="shared" si="0"/>
        <v>2234.27</v>
      </c>
    </row>
    <row r="33" spans="1:13" ht="45">
      <c r="A33" s="45" t="s">
        <v>103</v>
      </c>
      <c r="B33" s="45"/>
      <c r="C33" s="45"/>
      <c r="D33" s="6" t="s">
        <v>104</v>
      </c>
      <c r="E33" s="7" t="s">
        <v>94</v>
      </c>
      <c r="F33" s="7" t="s">
        <v>105</v>
      </c>
      <c r="G33" s="8" t="s">
        <v>106</v>
      </c>
      <c r="H33" s="9">
        <v>2747.65</v>
      </c>
      <c r="I33" s="9">
        <v>0</v>
      </c>
      <c r="J33" s="9">
        <v>0</v>
      </c>
      <c r="K33" s="9">
        <v>2747.65</v>
      </c>
      <c r="L33" s="9">
        <v>301.56</v>
      </c>
      <c r="M33" s="9">
        <f t="shared" si="0"/>
        <v>2446.09</v>
      </c>
    </row>
    <row r="34" spans="1:13" ht="18.75" customHeight="1">
      <c r="A34" s="45" t="s">
        <v>107</v>
      </c>
      <c r="B34" s="45"/>
      <c r="C34" s="45"/>
      <c r="D34" s="6" t="s">
        <v>108</v>
      </c>
      <c r="E34" s="7" t="s">
        <v>94</v>
      </c>
      <c r="F34" s="7" t="s">
        <v>109</v>
      </c>
      <c r="G34" s="8" t="s">
        <v>159</v>
      </c>
      <c r="H34" s="12">
        <v>6916.13</v>
      </c>
      <c r="I34" s="9">
        <v>0</v>
      </c>
      <c r="J34" s="9">
        <v>0</v>
      </c>
      <c r="K34" s="9">
        <v>6916.13</v>
      </c>
      <c r="L34" s="29">
        <v>1584.36</v>
      </c>
      <c r="M34" s="9">
        <f t="shared" si="0"/>
        <v>5331.77</v>
      </c>
    </row>
    <row r="35" spans="1:13" ht="15">
      <c r="A35" s="50" t="s">
        <v>111</v>
      </c>
      <c r="B35" s="50"/>
      <c r="C35" s="50"/>
      <c r="D35" s="7" t="s">
        <v>112</v>
      </c>
      <c r="E35" s="7" t="s">
        <v>94</v>
      </c>
      <c r="F35" s="7" t="s">
        <v>117</v>
      </c>
      <c r="G35" s="8" t="s">
        <v>114</v>
      </c>
      <c r="H35" s="12">
        <v>3303.89</v>
      </c>
      <c r="I35" s="9">
        <v>0</v>
      </c>
      <c r="J35" s="9">
        <v>0</v>
      </c>
      <c r="K35" s="9">
        <v>3303.89</v>
      </c>
      <c r="L35" s="29">
        <v>361.31</v>
      </c>
      <c r="M35" s="9">
        <f t="shared" si="0"/>
        <v>2942.58</v>
      </c>
    </row>
    <row r="36" spans="1:13" ht="30">
      <c r="A36" s="50" t="s">
        <v>115</v>
      </c>
      <c r="B36" s="50"/>
      <c r="C36" s="50"/>
      <c r="D36" s="6" t="s">
        <v>116</v>
      </c>
      <c r="E36" s="7" t="s">
        <v>94</v>
      </c>
      <c r="F36" s="7" t="s">
        <v>117</v>
      </c>
      <c r="G36" s="8" t="s">
        <v>118</v>
      </c>
      <c r="H36" s="12">
        <v>4553.33</v>
      </c>
      <c r="I36" s="9">
        <v>0</v>
      </c>
      <c r="J36" s="9">
        <v>0</v>
      </c>
      <c r="K36" s="9">
        <v>4553.33</v>
      </c>
      <c r="L36" s="29">
        <v>790.48</v>
      </c>
      <c r="M36" s="9">
        <f t="shared" si="0"/>
        <v>3762.85</v>
      </c>
    </row>
    <row r="37" spans="1:13" ht="45">
      <c r="A37" s="59" t="s">
        <v>123</v>
      </c>
      <c r="B37" s="59"/>
      <c r="C37" s="59"/>
      <c r="D37" s="6" t="s">
        <v>124</v>
      </c>
      <c r="E37" s="7" t="s">
        <v>94</v>
      </c>
      <c r="F37" s="7" t="s">
        <v>125</v>
      </c>
      <c r="G37" s="8" t="s">
        <v>126</v>
      </c>
      <c r="H37" s="12">
        <v>6230.02</v>
      </c>
      <c r="I37" s="9">
        <v>0</v>
      </c>
      <c r="J37" s="9">
        <v>0</v>
      </c>
      <c r="K37" s="12">
        <v>6230.02</v>
      </c>
      <c r="L37" s="9">
        <v>1431.44</v>
      </c>
      <c r="M37" s="9">
        <f t="shared" si="0"/>
        <v>4798.58</v>
      </c>
    </row>
    <row r="38" spans="1:13" ht="30">
      <c r="A38" s="59" t="s">
        <v>127</v>
      </c>
      <c r="B38" s="59"/>
      <c r="C38" s="59"/>
      <c r="D38" s="6" t="s">
        <v>128</v>
      </c>
      <c r="E38" s="6" t="s">
        <v>94</v>
      </c>
      <c r="F38" s="7" t="s">
        <v>180</v>
      </c>
      <c r="G38" s="8" t="s">
        <v>130</v>
      </c>
      <c r="H38" s="12">
        <v>10255.540000000001</v>
      </c>
      <c r="I38" s="9">
        <v>0</v>
      </c>
      <c r="J38" s="9">
        <v>0</v>
      </c>
      <c r="K38" s="9">
        <v>10255.540000000001</v>
      </c>
      <c r="L38" s="9">
        <v>2854.22</v>
      </c>
      <c r="M38" s="9">
        <f t="shared" si="0"/>
        <v>7401.3200000000015</v>
      </c>
    </row>
    <row r="39" spans="1:13" ht="30">
      <c r="A39" s="62" t="s">
        <v>131</v>
      </c>
      <c r="B39" s="62"/>
      <c r="C39" s="62"/>
      <c r="D39" s="6" t="s">
        <v>132</v>
      </c>
      <c r="E39" s="6" t="s">
        <v>94</v>
      </c>
      <c r="F39" s="7" t="s">
        <v>180</v>
      </c>
      <c r="G39" s="8" t="s">
        <v>134</v>
      </c>
      <c r="H39" s="12">
        <v>16822.29</v>
      </c>
      <c r="I39" s="9">
        <v>0</v>
      </c>
      <c r="J39" s="9">
        <v>3181.27</v>
      </c>
      <c r="K39" s="9">
        <v>13641.02</v>
      </c>
      <c r="L39" s="9">
        <v>12793.14</v>
      </c>
      <c r="M39" s="9">
        <f t="shared" si="0"/>
        <v>4029.1500000000015</v>
      </c>
    </row>
    <row r="40" spans="1:13" ht="20.25" customHeight="1">
      <c r="A40" s="59" t="s">
        <v>160</v>
      </c>
      <c r="B40" s="59"/>
      <c r="C40" s="59"/>
      <c r="D40" s="7" t="s">
        <v>136</v>
      </c>
      <c r="E40" s="7" t="s">
        <v>94</v>
      </c>
      <c r="F40" s="6" t="s">
        <v>90</v>
      </c>
      <c r="G40" s="8" t="s">
        <v>138</v>
      </c>
      <c r="H40" s="12">
        <v>22451.52</v>
      </c>
      <c r="I40" s="9">
        <v>0</v>
      </c>
      <c r="J40" s="9">
        <v>0</v>
      </c>
      <c r="K40" s="9">
        <v>22451.52</v>
      </c>
      <c r="L40" s="9">
        <v>5850.79</v>
      </c>
      <c r="M40" s="9">
        <f t="shared" si="0"/>
        <v>16600.73</v>
      </c>
    </row>
    <row r="41" spans="1:13" ht="34.5" customHeight="1">
      <c r="A41" s="59" t="s">
        <v>139</v>
      </c>
      <c r="B41" s="59"/>
      <c r="C41" s="59"/>
      <c r="D41" s="6" t="s">
        <v>140</v>
      </c>
      <c r="E41" s="6" t="s">
        <v>94</v>
      </c>
      <c r="F41" s="7" t="s">
        <v>181</v>
      </c>
      <c r="G41" s="8" t="s">
        <v>142</v>
      </c>
      <c r="H41" s="27">
        <v>7262.08</v>
      </c>
      <c r="I41" s="9">
        <v>0</v>
      </c>
      <c r="J41" s="9">
        <v>0</v>
      </c>
      <c r="K41" s="27">
        <v>7262.08</v>
      </c>
      <c r="L41" s="9">
        <v>1672.05</v>
      </c>
      <c r="M41" s="9">
        <f t="shared" si="0"/>
        <v>5590.03</v>
      </c>
    </row>
    <row r="42" spans="1:13" ht="30">
      <c r="A42" s="59" t="s">
        <v>143</v>
      </c>
      <c r="B42" s="59"/>
      <c r="C42" s="59"/>
      <c r="D42" s="6" t="s">
        <v>144</v>
      </c>
      <c r="E42" s="6" t="s">
        <v>94</v>
      </c>
      <c r="F42" s="7" t="s">
        <v>181</v>
      </c>
      <c r="G42" s="8" t="s">
        <v>146</v>
      </c>
      <c r="H42" s="9">
        <v>6782.92</v>
      </c>
      <c r="I42" s="9">
        <v>0</v>
      </c>
      <c r="J42" s="9">
        <v>0</v>
      </c>
      <c r="K42" s="9">
        <v>6782.92</v>
      </c>
      <c r="L42" s="9">
        <v>1556.43</v>
      </c>
      <c r="M42" s="9">
        <f t="shared" si="0"/>
        <v>5226.49</v>
      </c>
    </row>
    <row r="43" spans="1:13" ht="30">
      <c r="A43" s="45" t="s">
        <v>147</v>
      </c>
      <c r="B43" s="45"/>
      <c r="C43" s="45"/>
      <c r="D43" s="6" t="s">
        <v>148</v>
      </c>
      <c r="E43" s="7" t="s">
        <v>94</v>
      </c>
      <c r="F43" s="7" t="s">
        <v>137</v>
      </c>
      <c r="G43" s="8" t="s">
        <v>150</v>
      </c>
      <c r="H43" s="9">
        <v>5041.34</v>
      </c>
      <c r="I43" s="9">
        <v>0</v>
      </c>
      <c r="J43" s="9">
        <v>0</v>
      </c>
      <c r="K43" s="9">
        <v>5041.34</v>
      </c>
      <c r="L43" s="9">
        <v>979.33</v>
      </c>
      <c r="M43" s="9">
        <f t="shared" si="0"/>
        <v>4062.01</v>
      </c>
    </row>
    <row r="44" spans="1:13" ht="18" customHeight="1">
      <c r="A44" s="59" t="s">
        <v>151</v>
      </c>
      <c r="B44" s="59"/>
      <c r="C44" s="59"/>
      <c r="D44" s="6" t="s">
        <v>152</v>
      </c>
      <c r="E44" s="6" t="s">
        <v>94</v>
      </c>
      <c r="F44" s="7" t="s">
        <v>181</v>
      </c>
      <c r="G44" s="8" t="s">
        <v>154</v>
      </c>
      <c r="H44" s="9">
        <v>13181.98</v>
      </c>
      <c r="I44" s="9">
        <v>0</v>
      </c>
      <c r="J44" s="9">
        <v>0</v>
      </c>
      <c r="K44" s="9">
        <v>13181.98</v>
      </c>
      <c r="L44" s="9">
        <v>3220.53</v>
      </c>
      <c r="M44" s="9">
        <f t="shared" si="0"/>
        <v>9961.4499999999989</v>
      </c>
    </row>
    <row r="45" spans="1:13">
      <c r="F45" s="21"/>
      <c r="G45" s="21"/>
      <c r="H45" s="21"/>
    </row>
    <row r="46" spans="1:13">
      <c r="A46" t="s">
        <v>164</v>
      </c>
      <c r="F46" s="21"/>
      <c r="G46" s="21"/>
      <c r="H46" s="21"/>
    </row>
    <row r="49" spans="1:13">
      <c r="A49" s="48" t="s">
        <v>184</v>
      </c>
      <c r="B49" s="48"/>
      <c r="C49" s="48"/>
      <c r="D49" s="48"/>
      <c r="E49" s="48"/>
      <c r="F49" s="48"/>
      <c r="G49" s="48"/>
      <c r="H49" s="48"/>
      <c r="I49" s="48"/>
      <c r="J49" s="48"/>
      <c r="K49" s="48"/>
      <c r="L49" s="48"/>
      <c r="M49" s="48"/>
    </row>
    <row r="50" spans="1:13">
      <c r="A50" s="48"/>
      <c r="B50" s="48"/>
      <c r="C50" s="48"/>
      <c r="D50" s="48"/>
      <c r="E50" s="48"/>
      <c r="F50" s="48"/>
      <c r="G50" s="48"/>
      <c r="H50" s="48"/>
      <c r="I50" s="48"/>
      <c r="J50" s="48"/>
      <c r="K50" s="48"/>
      <c r="L50" s="48"/>
      <c r="M50" s="48"/>
    </row>
    <row r="51" spans="1:13">
      <c r="A51" s="48"/>
      <c r="B51" s="48"/>
      <c r="C51" s="48"/>
      <c r="D51" s="48"/>
      <c r="E51" s="48"/>
      <c r="F51" s="48"/>
      <c r="G51" s="48"/>
      <c r="H51" s="48"/>
      <c r="I51" s="48"/>
      <c r="J51" s="48"/>
      <c r="K51" s="48"/>
      <c r="L51" s="48"/>
      <c r="M51" s="48"/>
    </row>
    <row r="52" spans="1:13" ht="56.25" customHeight="1">
      <c r="A52" s="48"/>
      <c r="B52" s="48"/>
      <c r="C52" s="48"/>
      <c r="D52" s="48"/>
      <c r="E52" s="48"/>
      <c r="F52" s="48"/>
      <c r="G52" s="48"/>
      <c r="H52" s="48"/>
      <c r="I52" s="48"/>
      <c r="J52" s="48"/>
      <c r="K52" s="48"/>
      <c r="L52" s="48"/>
      <c r="M52" s="48"/>
    </row>
  </sheetData>
  <mergeCells count="40">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9:M52"/>
  </mergeCells>
  <hyperlinks>
    <hyperlink ref="G11" r:id="rId1" xr:uid="{00000000-0004-0000-0700-000000000000}"/>
    <hyperlink ref="G12" r:id="rId2" xr:uid="{00000000-0004-0000-0700-000001000000}"/>
    <hyperlink ref="G13" r:id="rId3" xr:uid="{00000000-0004-0000-0700-000002000000}"/>
    <hyperlink ref="G14" r:id="rId4" xr:uid="{00000000-0004-0000-0700-000003000000}"/>
    <hyperlink ref="G15" r:id="rId5" xr:uid="{00000000-0004-0000-0700-000004000000}"/>
    <hyperlink ref="G16" r:id="rId6" xr:uid="{00000000-0004-0000-0700-000005000000}"/>
    <hyperlink ref="G17" r:id="rId7" xr:uid="{00000000-0004-0000-0700-000006000000}"/>
    <hyperlink ref="G18" r:id="rId8" xr:uid="{00000000-0004-0000-0700-000007000000}"/>
    <hyperlink ref="G20" r:id="rId9" xr:uid="{00000000-0004-0000-0700-000008000000}"/>
    <hyperlink ref="G21" r:id="rId10" xr:uid="{00000000-0004-0000-0700-000009000000}"/>
    <hyperlink ref="G22" r:id="rId11" xr:uid="{00000000-0004-0000-0700-00000A000000}"/>
    <hyperlink ref="G23" r:id="rId12" xr:uid="{00000000-0004-0000-0700-00000B000000}"/>
    <hyperlink ref="G24" r:id="rId13" xr:uid="{00000000-0004-0000-0700-00000C000000}"/>
    <hyperlink ref="G25" r:id="rId14" xr:uid="{00000000-0004-0000-0700-00000D000000}"/>
    <hyperlink ref="G26" r:id="rId15" xr:uid="{00000000-0004-0000-0700-00000E000000}"/>
    <hyperlink ref="G27" r:id="rId16" xr:uid="{00000000-0004-0000-0700-00000F000000}"/>
    <hyperlink ref="G28" r:id="rId17" xr:uid="{00000000-0004-0000-0700-000010000000}"/>
    <hyperlink ref="G29" r:id="rId18" xr:uid="{00000000-0004-0000-0700-000011000000}"/>
    <hyperlink ref="G30" r:id="rId19" xr:uid="{00000000-0004-0000-0700-000012000000}"/>
    <hyperlink ref="G31" r:id="rId20" xr:uid="{00000000-0004-0000-0700-000013000000}"/>
    <hyperlink ref="G32" r:id="rId21" xr:uid="{00000000-0004-0000-0700-000014000000}"/>
    <hyperlink ref="G34" r:id="rId22" xr:uid="{00000000-0004-0000-0700-000015000000}"/>
    <hyperlink ref="G37" r:id="rId23" xr:uid="{00000000-0004-0000-0700-000016000000}"/>
    <hyperlink ref="G38" r:id="rId24" xr:uid="{00000000-0004-0000-0700-000017000000}"/>
    <hyperlink ref="G39" r:id="rId25" xr:uid="{00000000-0004-0000-0700-000018000000}"/>
    <hyperlink ref="G40" r:id="rId26" xr:uid="{00000000-0004-0000-0700-000019000000}"/>
    <hyperlink ref="G41" r:id="rId27" xr:uid="{00000000-0004-0000-0700-00001A000000}"/>
    <hyperlink ref="G42" r:id="rId28" xr:uid="{00000000-0004-0000-0700-00001B000000}"/>
    <hyperlink ref="G43" r:id="rId29" xr:uid="{00000000-0004-0000-0700-00001C000000}"/>
    <hyperlink ref="G44" r:id="rId30" xr:uid="{00000000-0004-0000-0700-00001D000000}"/>
  </hyperlinks>
  <printOptions horizontalCentered="1"/>
  <pageMargins left="0.511811023622047" right="0.511811023622047" top="0.39370078740157499" bottom="0.78740157480314998" header="0.31496062992126" footer="0.31496062992126"/>
  <pageSetup paperSize="9" scale="66" fitToWidth="0" fitToHeight="0" orientation="landscape"/>
  <headerFooter>
    <oddFooter>&amp;L&amp;P&amp;R&amp;D</oddFooter>
  </headerFooter>
  <rowBreaks count="1" manualBreakCount="1">
    <brk id="28" man="1"/>
  </rowBreaks>
  <drawing r:id="rId3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27"/>
  <sheetViews>
    <sheetView tabSelected="1" topLeftCell="A13" workbookViewId="0">
      <selection activeCell="A24" sqref="A24:M27"/>
    </sheetView>
  </sheetViews>
  <sheetFormatPr defaultColWidth="9" defaultRowHeight="15"/>
  <cols>
    <col min="1" max="3" width="10.625" style="65" customWidth="1"/>
    <col min="4" max="4" width="19.5" style="65" customWidth="1"/>
    <col min="5" max="5" width="13.75" style="65" customWidth="1"/>
    <col min="6" max="6" width="11.75" style="65" customWidth="1"/>
    <col min="7" max="7" width="29.5" style="65" customWidth="1"/>
    <col min="8" max="8" width="11.5" style="65" customWidth="1"/>
    <col min="9" max="9" width="11.125" style="65" customWidth="1"/>
    <col min="10" max="10" width="9.625" style="65" customWidth="1"/>
    <col min="11" max="11" width="10.625" style="65" customWidth="1"/>
    <col min="12" max="13" width="10.75" style="65" customWidth="1"/>
    <col min="14" max="14" width="9" style="65" customWidth="1"/>
    <col min="15" max="16384" width="9" style="65"/>
  </cols>
  <sheetData>
    <row r="1" spans="1:13" ht="59.25" customHeight="1">
      <c r="A1" s="64"/>
      <c r="B1" s="64"/>
      <c r="C1" s="64"/>
      <c r="D1" s="64"/>
      <c r="E1" s="64"/>
      <c r="F1" s="64"/>
      <c r="G1" s="64"/>
      <c r="H1" s="64"/>
      <c r="I1" s="64"/>
      <c r="J1" s="64"/>
      <c r="K1" s="64"/>
      <c r="L1" s="64"/>
      <c r="M1" s="64"/>
    </row>
    <row r="2" spans="1:13">
      <c r="A2" s="79"/>
    </row>
    <row r="3" spans="1:13">
      <c r="E3" s="80" t="s">
        <v>1</v>
      </c>
      <c r="F3" s="80"/>
      <c r="G3" s="80"/>
      <c r="H3" s="80"/>
      <c r="I3" s="66"/>
      <c r="J3" s="66"/>
      <c r="K3" s="66"/>
      <c r="L3" s="66"/>
      <c r="M3" s="66"/>
    </row>
    <row r="4" spans="1:13">
      <c r="E4" s="81"/>
      <c r="F4" s="81"/>
      <c r="G4" s="81"/>
    </row>
    <row r="5" spans="1:13">
      <c r="A5" s="67" t="s">
        <v>2</v>
      </c>
      <c r="B5" s="67"/>
      <c r="C5" s="67"/>
      <c r="D5" s="67"/>
      <c r="E5" s="67"/>
      <c r="F5" s="67"/>
      <c r="G5" s="66"/>
      <c r="H5" s="66"/>
      <c r="I5" s="66"/>
      <c r="J5" s="66"/>
      <c r="K5" s="66"/>
      <c r="L5" s="66"/>
      <c r="M5" s="66"/>
    </row>
    <row r="6" spans="1:13">
      <c r="A6" s="67"/>
      <c r="B6" s="67"/>
      <c r="C6" s="67"/>
      <c r="D6" s="67"/>
      <c r="E6" s="67"/>
      <c r="F6" s="67"/>
    </row>
    <row r="7" spans="1:13" ht="17.100000000000001" customHeight="1">
      <c r="A7" s="67" t="s">
        <v>185</v>
      </c>
      <c r="B7" s="67"/>
      <c r="C7" s="67"/>
      <c r="D7" s="67"/>
      <c r="E7" s="67"/>
      <c r="F7" s="67"/>
      <c r="G7" s="66"/>
      <c r="H7" s="66"/>
      <c r="I7" s="66"/>
      <c r="J7" s="66"/>
      <c r="K7" s="66"/>
      <c r="L7" s="66"/>
      <c r="M7" s="66"/>
    </row>
    <row r="8" spans="1:13" ht="54" customHeight="1">
      <c r="A8" s="68" t="s">
        <v>4</v>
      </c>
      <c r="B8" s="68"/>
      <c r="C8" s="68"/>
      <c r="D8" s="69" t="s">
        <v>5</v>
      </c>
      <c r="E8" s="69" t="s">
        <v>6</v>
      </c>
      <c r="F8" s="69" t="s">
        <v>7</v>
      </c>
      <c r="G8" s="69" t="s">
        <v>8</v>
      </c>
      <c r="H8" s="69" t="s">
        <v>56</v>
      </c>
      <c r="I8" s="82" t="s">
        <v>10</v>
      </c>
      <c r="J8" s="82" t="s">
        <v>11</v>
      </c>
      <c r="K8" s="82" t="s">
        <v>12</v>
      </c>
      <c r="L8" s="82" t="s">
        <v>13</v>
      </c>
      <c r="M8" s="82" t="s">
        <v>14</v>
      </c>
    </row>
    <row r="9" spans="1:13" ht="45">
      <c r="A9" s="70" t="s">
        <v>167</v>
      </c>
      <c r="B9" s="70"/>
      <c r="C9" s="70"/>
      <c r="D9" s="71" t="s">
        <v>57</v>
      </c>
      <c r="E9" s="71" t="s">
        <v>61</v>
      </c>
      <c r="F9" s="72" t="s">
        <v>59</v>
      </c>
      <c r="G9" s="73" t="s">
        <v>168</v>
      </c>
      <c r="H9" s="74">
        <v>0</v>
      </c>
      <c r="I9" s="74">
        <v>0</v>
      </c>
      <c r="J9" s="74">
        <v>0</v>
      </c>
      <c r="K9" s="74">
        <v>0</v>
      </c>
      <c r="L9" s="74">
        <v>0</v>
      </c>
      <c r="M9" s="74">
        <v>0</v>
      </c>
    </row>
    <row r="10" spans="1:13" ht="30">
      <c r="A10" s="70" t="s">
        <v>16</v>
      </c>
      <c r="B10" s="70"/>
      <c r="C10" s="70"/>
      <c r="D10" s="71" t="s">
        <v>60</v>
      </c>
      <c r="E10" s="71" t="s">
        <v>61</v>
      </c>
      <c r="F10" s="72" t="s">
        <v>19</v>
      </c>
      <c r="G10" s="73" t="s">
        <v>20</v>
      </c>
      <c r="H10" s="74">
        <v>0</v>
      </c>
      <c r="I10" s="74">
        <v>0</v>
      </c>
      <c r="J10" s="74">
        <v>0</v>
      </c>
      <c r="K10" s="74">
        <v>0</v>
      </c>
      <c r="L10" s="74">
        <v>0</v>
      </c>
      <c r="M10" s="74">
        <v>0</v>
      </c>
    </row>
    <row r="11" spans="1:13" ht="25.5" customHeight="1">
      <c r="A11" s="70" t="s">
        <v>21</v>
      </c>
      <c r="B11" s="70"/>
      <c r="C11" s="70"/>
      <c r="D11" s="71" t="s">
        <v>60</v>
      </c>
      <c r="E11" s="71" t="s">
        <v>61</v>
      </c>
      <c r="F11" s="72" t="s">
        <v>23</v>
      </c>
      <c r="G11" s="73" t="s">
        <v>24</v>
      </c>
      <c r="H11" s="74">
        <v>0</v>
      </c>
      <c r="I11" s="74">
        <v>0</v>
      </c>
      <c r="J11" s="74">
        <v>0</v>
      </c>
      <c r="K11" s="74">
        <v>0</v>
      </c>
      <c r="L11" s="74">
        <v>0</v>
      </c>
      <c r="M11" s="74">
        <v>0</v>
      </c>
    </row>
    <row r="12" spans="1:13" ht="30">
      <c r="A12" s="70" t="s">
        <v>169</v>
      </c>
      <c r="B12" s="70"/>
      <c r="C12" s="70"/>
      <c r="D12" s="71" t="s">
        <v>60</v>
      </c>
      <c r="E12" s="71" t="s">
        <v>61</v>
      </c>
      <c r="F12" s="72" t="s">
        <v>63</v>
      </c>
      <c r="G12" s="73" t="s">
        <v>64</v>
      </c>
      <c r="H12" s="74">
        <v>0</v>
      </c>
      <c r="I12" s="74">
        <v>0</v>
      </c>
      <c r="J12" s="74">
        <v>0</v>
      </c>
      <c r="K12" s="74">
        <v>0</v>
      </c>
      <c r="L12" s="74">
        <v>0</v>
      </c>
      <c r="M12" s="74">
        <v>0</v>
      </c>
    </row>
    <row r="13" spans="1:13" ht="30">
      <c r="A13" s="75" t="s">
        <v>25</v>
      </c>
      <c r="B13" s="75"/>
      <c r="C13" s="75"/>
      <c r="D13" s="71" t="s">
        <v>60</v>
      </c>
      <c r="E13" s="71" t="s">
        <v>61</v>
      </c>
      <c r="F13" s="71" t="s">
        <v>26</v>
      </c>
      <c r="G13" s="76" t="s">
        <v>27</v>
      </c>
      <c r="H13" s="74">
        <v>0</v>
      </c>
      <c r="I13" s="74">
        <v>0</v>
      </c>
      <c r="J13" s="74">
        <v>0</v>
      </c>
      <c r="K13" s="74">
        <v>0</v>
      </c>
      <c r="L13" s="74">
        <v>0</v>
      </c>
      <c r="M13" s="74">
        <v>0</v>
      </c>
    </row>
    <row r="14" spans="1:13" ht="30">
      <c r="A14" s="70" t="s">
        <v>65</v>
      </c>
      <c r="B14" s="70"/>
      <c r="C14" s="70"/>
      <c r="D14" s="71" t="s">
        <v>60</v>
      </c>
      <c r="E14" s="71" t="s">
        <v>61</v>
      </c>
      <c r="F14" s="72" t="s">
        <v>66</v>
      </c>
      <c r="G14" s="73" t="s">
        <v>67</v>
      </c>
      <c r="H14" s="74">
        <v>0</v>
      </c>
      <c r="I14" s="74">
        <v>0</v>
      </c>
      <c r="J14" s="74">
        <v>0</v>
      </c>
      <c r="K14" s="74">
        <v>0</v>
      </c>
      <c r="L14" s="74">
        <v>0</v>
      </c>
      <c r="M14" s="74">
        <v>0</v>
      </c>
    </row>
    <row r="15" spans="1:13" ht="30">
      <c r="A15" s="70" t="s">
        <v>34</v>
      </c>
      <c r="B15" s="70"/>
      <c r="C15" s="70"/>
      <c r="D15" s="71" t="s">
        <v>60</v>
      </c>
      <c r="E15" s="71" t="s">
        <v>61</v>
      </c>
      <c r="F15" s="72" t="s">
        <v>35</v>
      </c>
      <c r="G15" s="73" t="s">
        <v>36</v>
      </c>
      <c r="H15" s="74">
        <v>0</v>
      </c>
      <c r="I15" s="74">
        <v>0</v>
      </c>
      <c r="J15" s="74">
        <v>0</v>
      </c>
      <c r="K15" s="74">
        <v>0</v>
      </c>
      <c r="L15" s="74">
        <v>0</v>
      </c>
      <c r="M15" s="74">
        <v>0</v>
      </c>
    </row>
    <row r="16" spans="1:13" ht="28.5" customHeight="1">
      <c r="A16" s="75" t="s">
        <v>38</v>
      </c>
      <c r="B16" s="75"/>
      <c r="C16" s="75"/>
      <c r="D16" s="71" t="s">
        <v>68</v>
      </c>
      <c r="E16" s="71" t="s">
        <v>61</v>
      </c>
      <c r="F16" s="72" t="s">
        <v>29</v>
      </c>
      <c r="G16" s="76" t="s">
        <v>40</v>
      </c>
      <c r="H16" s="74">
        <v>0</v>
      </c>
      <c r="I16" s="74">
        <v>0</v>
      </c>
      <c r="J16" s="74">
        <v>0</v>
      </c>
      <c r="K16" s="74">
        <v>0</v>
      </c>
      <c r="L16" s="74">
        <v>0</v>
      </c>
      <c r="M16" s="74">
        <v>0</v>
      </c>
    </row>
    <row r="17" spans="1:13" ht="29.25" customHeight="1">
      <c r="A17" s="75" t="s">
        <v>41</v>
      </c>
      <c r="B17" s="75"/>
      <c r="C17" s="75"/>
      <c r="D17" s="71" t="s">
        <v>68</v>
      </c>
      <c r="E17" s="71" t="s">
        <v>61</v>
      </c>
      <c r="F17" s="72" t="s">
        <v>29</v>
      </c>
      <c r="G17" s="77" t="s">
        <v>42</v>
      </c>
      <c r="H17" s="74">
        <v>0</v>
      </c>
      <c r="I17" s="74">
        <v>0</v>
      </c>
      <c r="J17" s="74">
        <v>0</v>
      </c>
      <c r="K17" s="74">
        <v>0</v>
      </c>
      <c r="L17" s="74">
        <v>0</v>
      </c>
      <c r="M17" s="74">
        <v>0</v>
      </c>
    </row>
    <row r="18" spans="1:13" ht="27" customHeight="1">
      <c r="A18" s="70" t="s">
        <v>170</v>
      </c>
      <c r="B18" s="70"/>
      <c r="C18" s="70"/>
      <c r="D18" s="71" t="s">
        <v>68</v>
      </c>
      <c r="E18" s="71" t="s">
        <v>61</v>
      </c>
      <c r="F18" s="72" t="s">
        <v>29</v>
      </c>
      <c r="G18" s="73" t="s">
        <v>171</v>
      </c>
      <c r="H18" s="74">
        <v>0</v>
      </c>
      <c r="I18" s="74">
        <v>0</v>
      </c>
      <c r="J18" s="74">
        <v>0</v>
      </c>
      <c r="K18" s="74">
        <v>0</v>
      </c>
      <c r="L18" s="74">
        <v>0</v>
      </c>
      <c r="M18" s="74">
        <v>0</v>
      </c>
    </row>
    <row r="19" spans="1:13" ht="30">
      <c r="A19" s="70" t="s">
        <v>44</v>
      </c>
      <c r="B19" s="70"/>
      <c r="C19" s="70"/>
      <c r="D19" s="71" t="s">
        <v>69</v>
      </c>
      <c r="E19" s="71" t="s">
        <v>61</v>
      </c>
      <c r="F19" s="72" t="s">
        <v>29</v>
      </c>
      <c r="G19" s="73" t="s">
        <v>46</v>
      </c>
      <c r="H19" s="74">
        <v>0</v>
      </c>
      <c r="I19" s="74">
        <v>0</v>
      </c>
      <c r="J19" s="74">
        <v>0</v>
      </c>
      <c r="K19" s="74">
        <v>0</v>
      </c>
      <c r="L19" s="74">
        <v>0</v>
      </c>
      <c r="M19" s="74">
        <v>0</v>
      </c>
    </row>
    <row r="20" spans="1:13" ht="30">
      <c r="A20" s="70" t="s">
        <v>172</v>
      </c>
      <c r="B20" s="70"/>
      <c r="C20" s="70"/>
      <c r="D20" s="71" t="s">
        <v>69</v>
      </c>
      <c r="E20" s="71" t="s">
        <v>61</v>
      </c>
      <c r="F20" s="72" t="s">
        <v>29</v>
      </c>
      <c r="G20" s="73" t="s">
        <v>173</v>
      </c>
      <c r="H20" s="74">
        <v>0</v>
      </c>
      <c r="I20" s="74">
        <v>0</v>
      </c>
      <c r="J20" s="74">
        <v>0</v>
      </c>
      <c r="K20" s="74">
        <v>0</v>
      </c>
      <c r="L20" s="74">
        <v>0</v>
      </c>
      <c r="M20" s="74">
        <v>0</v>
      </c>
    </row>
    <row r="21" spans="1:13" ht="30">
      <c r="A21" s="70" t="s">
        <v>49</v>
      </c>
      <c r="B21" s="70"/>
      <c r="C21" s="70"/>
      <c r="D21" s="71" t="s">
        <v>69</v>
      </c>
      <c r="E21" s="71" t="s">
        <v>61</v>
      </c>
      <c r="F21" s="72" t="s">
        <v>29</v>
      </c>
      <c r="G21" s="73" t="s">
        <v>50</v>
      </c>
      <c r="H21" s="74">
        <v>0</v>
      </c>
      <c r="I21" s="74">
        <v>0</v>
      </c>
      <c r="J21" s="74">
        <v>0</v>
      </c>
      <c r="K21" s="74">
        <v>0</v>
      </c>
      <c r="L21" s="74">
        <v>0</v>
      </c>
      <c r="M21" s="74">
        <v>0</v>
      </c>
    </row>
    <row r="22" spans="1:13">
      <c r="A22" s="78" t="s">
        <v>206</v>
      </c>
      <c r="B22" s="78"/>
    </row>
    <row r="24" spans="1:13">
      <c r="A24" s="83" t="s">
        <v>207</v>
      </c>
      <c r="B24" s="83"/>
      <c r="C24" s="83"/>
      <c r="D24" s="83"/>
      <c r="E24" s="83"/>
      <c r="F24" s="83"/>
      <c r="G24" s="83"/>
      <c r="H24" s="83"/>
      <c r="I24" s="83"/>
      <c r="J24" s="83"/>
      <c r="K24" s="83"/>
      <c r="L24" s="83"/>
      <c r="M24" s="83"/>
    </row>
    <row r="25" spans="1:13">
      <c r="A25" s="83"/>
      <c r="B25" s="83"/>
      <c r="C25" s="83"/>
      <c r="D25" s="83"/>
      <c r="E25" s="83"/>
      <c r="F25" s="83"/>
      <c r="G25" s="83"/>
      <c r="H25" s="83"/>
      <c r="I25" s="83"/>
      <c r="J25" s="83"/>
      <c r="K25" s="83"/>
      <c r="L25" s="83"/>
      <c r="M25" s="83"/>
    </row>
    <row r="26" spans="1:13">
      <c r="A26" s="83"/>
      <c r="B26" s="83"/>
      <c r="C26" s="83"/>
      <c r="D26" s="83"/>
      <c r="E26" s="83"/>
      <c r="F26" s="83"/>
      <c r="G26" s="83"/>
      <c r="H26" s="83"/>
      <c r="I26" s="83"/>
      <c r="J26" s="83"/>
      <c r="K26" s="83"/>
      <c r="L26" s="83"/>
      <c r="M26" s="83"/>
    </row>
    <row r="27" spans="1:13" ht="69" customHeight="1">
      <c r="A27" s="83"/>
      <c r="B27" s="83"/>
      <c r="C27" s="83"/>
      <c r="D27" s="83"/>
      <c r="E27" s="83"/>
      <c r="F27" s="83"/>
      <c r="G27" s="83"/>
      <c r="H27" s="83"/>
      <c r="I27" s="83"/>
      <c r="J27" s="83"/>
      <c r="K27" s="83"/>
      <c r="L27" s="83"/>
      <c r="M27" s="83"/>
    </row>
  </sheetData>
  <mergeCells count="21">
    <mergeCell ref="A22:B22"/>
    <mergeCell ref="A1:M1"/>
    <mergeCell ref="A5:F5"/>
    <mergeCell ref="A6:F6"/>
    <mergeCell ref="A7:F7"/>
    <mergeCell ref="A8:C8"/>
    <mergeCell ref="E3:H3"/>
    <mergeCell ref="A9:C9"/>
    <mergeCell ref="A10:C10"/>
    <mergeCell ref="A11:C11"/>
    <mergeCell ref="A12:C12"/>
    <mergeCell ref="A13:C13"/>
    <mergeCell ref="A14:C14"/>
    <mergeCell ref="A15:C15"/>
    <mergeCell ref="A16:C16"/>
    <mergeCell ref="A17:C17"/>
    <mergeCell ref="A18:C18"/>
    <mergeCell ref="A19:C19"/>
    <mergeCell ref="A20:C20"/>
    <mergeCell ref="A21:C21"/>
    <mergeCell ref="A24:M27"/>
  </mergeCells>
  <hyperlinks>
    <hyperlink ref="G9" r:id="rId1" xr:uid="{00000000-0004-0000-0800-000000000000}"/>
    <hyperlink ref="G10" r:id="rId2" xr:uid="{00000000-0004-0000-0800-000001000000}"/>
    <hyperlink ref="G11" r:id="rId3" xr:uid="{00000000-0004-0000-0800-000002000000}"/>
    <hyperlink ref="G12" r:id="rId4" xr:uid="{00000000-0004-0000-0800-000003000000}"/>
    <hyperlink ref="G13" r:id="rId5" xr:uid="{00000000-0004-0000-0800-000004000000}"/>
    <hyperlink ref="G14" r:id="rId6" xr:uid="{00000000-0004-0000-0800-000005000000}"/>
    <hyperlink ref="G15" r:id="rId7" xr:uid="{00000000-0004-0000-0800-000006000000}"/>
    <hyperlink ref="G16" r:id="rId8" xr:uid="{00000000-0004-0000-0800-000007000000}"/>
    <hyperlink ref="G18" r:id="rId9" xr:uid="{00000000-0004-0000-0800-000008000000}"/>
    <hyperlink ref="G19" r:id="rId10" xr:uid="{00000000-0004-0000-0800-000009000000}"/>
    <hyperlink ref="G20" r:id="rId11" xr:uid="{00000000-0004-0000-0800-00000A000000}"/>
    <hyperlink ref="G21" r:id="rId12" xr:uid="{00000000-0004-0000-0800-00000B000000}"/>
  </hyperlinks>
  <printOptions horizontalCentered="1"/>
  <pageMargins left="0" right="0" top="0.39370078740157483" bottom="0.39370078740157483" header="0.39370078740157483" footer="0"/>
  <pageSetup paperSize="9" scale="65" fitToWidth="2" fitToHeight="2" pageOrder="overThenDown" orientation="landscape" useFirstPageNumber="1" r:id="rId13"/>
  <drawing r:id="rId1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57"/>
  <sheetViews>
    <sheetView workbookViewId="0">
      <selection sqref="A1:M1"/>
    </sheetView>
  </sheetViews>
  <sheetFormatPr defaultColWidth="9" defaultRowHeight="14.25"/>
  <cols>
    <col min="1" max="2" width="10.625" customWidth="1"/>
    <col min="3" max="3" width="8.75" customWidth="1"/>
    <col min="4" max="4" width="17.125" customWidth="1"/>
    <col min="5" max="5" width="14.5" customWidth="1"/>
    <col min="6" max="6" width="12" customWidth="1"/>
    <col min="7" max="7" width="31.25" customWidth="1"/>
    <col min="8" max="8" width="12" customWidth="1"/>
    <col min="9" max="9" width="10.875" customWidth="1"/>
    <col min="10" max="10" width="8.25" customWidth="1"/>
    <col min="11" max="11" width="11.125" customWidth="1"/>
    <col min="12" max="12" width="10.5" customWidth="1"/>
    <col min="13" max="13" width="11.2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186</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61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28.5" customHeight="1">
      <c r="A15" s="45" t="s">
        <v>25</v>
      </c>
      <c r="B15" s="45"/>
      <c r="C15" s="45"/>
      <c r="D15" s="6" t="s">
        <v>60</v>
      </c>
      <c r="E15" s="6" t="s">
        <v>61</v>
      </c>
      <c r="F15" s="6" t="s">
        <v>26</v>
      </c>
      <c r="G15" s="10" t="s">
        <v>27</v>
      </c>
      <c r="H15" s="9">
        <v>0</v>
      </c>
      <c r="I15" s="9">
        <v>0</v>
      </c>
      <c r="J15" s="9">
        <v>0</v>
      </c>
      <c r="K15" s="9">
        <v>0</v>
      </c>
      <c r="L15" s="9">
        <v>0</v>
      </c>
      <c r="M15" s="9">
        <v>0</v>
      </c>
    </row>
    <row r="16" spans="1:13" ht="28.5" customHeight="1">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50" t="s">
        <v>38</v>
      </c>
      <c r="B18" s="50"/>
      <c r="C18" s="50"/>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11" t="s">
        <v>42</v>
      </c>
      <c r="H19" s="9">
        <v>0</v>
      </c>
      <c r="I19" s="9">
        <v>0</v>
      </c>
      <c r="J19" s="9">
        <v>0</v>
      </c>
      <c r="K19" s="9">
        <v>0</v>
      </c>
      <c r="L19" s="9">
        <v>0</v>
      </c>
      <c r="M19" s="9">
        <v>0</v>
      </c>
    </row>
    <row r="20" spans="1:13" ht="24.75" customHeight="1">
      <c r="A20" s="45" t="s">
        <v>170</v>
      </c>
      <c r="B20" s="45"/>
      <c r="C20" s="45"/>
      <c r="D20" s="6" t="s">
        <v>68</v>
      </c>
      <c r="E20" s="6" t="s">
        <v>61</v>
      </c>
      <c r="F20" s="7" t="s">
        <v>29</v>
      </c>
      <c r="G20" s="8" t="s">
        <v>171</v>
      </c>
      <c r="H20" s="9">
        <v>0</v>
      </c>
      <c r="I20" s="9">
        <v>0</v>
      </c>
      <c r="J20" s="9">
        <v>0</v>
      </c>
      <c r="K20" s="9">
        <v>0</v>
      </c>
      <c r="L20" s="9">
        <v>0</v>
      </c>
      <c r="M20" s="9">
        <v>0</v>
      </c>
    </row>
    <row r="21" spans="1:13" ht="22.5" customHeight="1">
      <c r="A21" s="45" t="s">
        <v>44</v>
      </c>
      <c r="B21" s="45"/>
      <c r="C21" s="45"/>
      <c r="D21" s="6" t="s">
        <v>69</v>
      </c>
      <c r="E21" s="6" t="s">
        <v>61</v>
      </c>
      <c r="F21" s="7" t="s">
        <v>29</v>
      </c>
      <c r="G21" s="8" t="s">
        <v>46</v>
      </c>
      <c r="H21" s="9">
        <v>0</v>
      </c>
      <c r="I21" s="9">
        <v>0</v>
      </c>
      <c r="J21" s="9">
        <v>0</v>
      </c>
      <c r="K21" s="9">
        <v>0</v>
      </c>
      <c r="L21" s="9">
        <v>0</v>
      </c>
      <c r="M21" s="9">
        <v>0</v>
      </c>
    </row>
    <row r="22" spans="1:13" ht="23.25" customHeight="1">
      <c r="A22" s="45" t="s">
        <v>172</v>
      </c>
      <c r="B22" s="45"/>
      <c r="C22" s="45"/>
      <c r="D22" s="6" t="s">
        <v>69</v>
      </c>
      <c r="E22" s="6" t="s">
        <v>61</v>
      </c>
      <c r="F22" s="7" t="s">
        <v>29</v>
      </c>
      <c r="G22" s="8" t="s">
        <v>173</v>
      </c>
      <c r="H22" s="9">
        <v>0</v>
      </c>
      <c r="I22" s="9">
        <v>0</v>
      </c>
      <c r="J22" s="9">
        <v>0</v>
      </c>
      <c r="K22" s="9">
        <v>0</v>
      </c>
      <c r="L22" s="9">
        <v>0</v>
      </c>
      <c r="M22" s="9">
        <v>0</v>
      </c>
    </row>
    <row r="23" spans="1:13" ht="23.25" customHeight="1">
      <c r="A23" s="45" t="s">
        <v>49</v>
      </c>
      <c r="B23" s="45"/>
      <c r="C23" s="45"/>
      <c r="D23" s="6" t="s">
        <v>69</v>
      </c>
      <c r="E23" s="6" t="s">
        <v>61</v>
      </c>
      <c r="F23" s="7" t="s">
        <v>29</v>
      </c>
      <c r="G23" s="8" t="s">
        <v>50</v>
      </c>
      <c r="H23" s="9">
        <v>0</v>
      </c>
      <c r="I23" s="9">
        <v>0</v>
      </c>
      <c r="J23" s="9">
        <v>0</v>
      </c>
      <c r="K23" s="9">
        <v>0</v>
      </c>
      <c r="L23" s="9">
        <v>0</v>
      </c>
      <c r="M23" s="9">
        <v>0</v>
      </c>
    </row>
    <row r="24" spans="1:13" ht="25.5" customHeight="1">
      <c r="A24" s="45" t="s">
        <v>70</v>
      </c>
      <c r="B24" s="45"/>
      <c r="C24" s="45"/>
      <c r="D24" s="7" t="s">
        <v>71</v>
      </c>
      <c r="E24" s="6" t="s">
        <v>61</v>
      </c>
      <c r="F24" s="7" t="s">
        <v>29</v>
      </c>
      <c r="G24" s="10" t="s">
        <v>72</v>
      </c>
      <c r="H24" s="9">
        <v>0</v>
      </c>
      <c r="I24" s="9">
        <v>0</v>
      </c>
      <c r="J24" s="9">
        <v>0</v>
      </c>
      <c r="K24" s="9">
        <v>0</v>
      </c>
      <c r="L24" s="9">
        <v>0</v>
      </c>
      <c r="M24" s="9">
        <v>0</v>
      </c>
    </row>
    <row r="25" spans="1:13" ht="24.75" customHeight="1">
      <c r="A25" s="45" t="s">
        <v>73</v>
      </c>
      <c r="B25" s="45"/>
      <c r="C25" s="45"/>
      <c r="D25" s="7" t="s">
        <v>74</v>
      </c>
      <c r="E25" s="6" t="s">
        <v>61</v>
      </c>
      <c r="F25" s="7" t="s">
        <v>29</v>
      </c>
      <c r="G25" s="8" t="s">
        <v>75</v>
      </c>
      <c r="H25" s="9">
        <v>0</v>
      </c>
      <c r="I25" s="9">
        <v>0</v>
      </c>
      <c r="J25" s="9">
        <v>0</v>
      </c>
      <c r="K25" s="9">
        <v>0</v>
      </c>
      <c r="L25" s="9">
        <v>0</v>
      </c>
      <c r="M25" s="9">
        <v>0</v>
      </c>
    </row>
    <row r="26" spans="1:13" ht="26.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24" customHeight="1">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23" t="s">
        <v>91</v>
      </c>
      <c r="H29" s="12">
        <v>39132.910000000003</v>
      </c>
      <c r="I29" s="9">
        <v>11933.04</v>
      </c>
      <c r="J29" s="9">
        <v>0</v>
      </c>
      <c r="K29" s="9">
        <v>31619.86</v>
      </c>
      <c r="L29" s="9">
        <v>30035.59</v>
      </c>
      <c r="M29" s="9">
        <f t="shared" ref="M29:M46" si="0">H29-L29</f>
        <v>9097.3200000000033</v>
      </c>
    </row>
    <row r="30" spans="1:13" ht="21.75" customHeight="1">
      <c r="A30" s="45" t="s">
        <v>107</v>
      </c>
      <c r="B30" s="45"/>
      <c r="C30" s="45"/>
      <c r="D30" s="6" t="s">
        <v>108</v>
      </c>
      <c r="E30" s="7" t="s">
        <v>94</v>
      </c>
      <c r="F30" s="7" t="s">
        <v>109</v>
      </c>
      <c r="G30" s="24" t="s">
        <v>159</v>
      </c>
      <c r="H30" s="12">
        <v>6916.13</v>
      </c>
      <c r="I30" s="9">
        <v>0</v>
      </c>
      <c r="J30" s="9">
        <v>0</v>
      </c>
      <c r="K30" s="20">
        <v>6916.13</v>
      </c>
      <c r="L30" s="9">
        <v>1585.05</v>
      </c>
      <c r="M30" s="9">
        <f t="shared" si="0"/>
        <v>5331.08</v>
      </c>
    </row>
    <row r="31" spans="1:13" ht="45">
      <c r="A31" s="45" t="s">
        <v>92</v>
      </c>
      <c r="B31" s="45"/>
      <c r="C31" s="45"/>
      <c r="D31" s="6" t="s">
        <v>93</v>
      </c>
      <c r="E31" s="7" t="s">
        <v>94</v>
      </c>
      <c r="F31" s="14" t="s">
        <v>95</v>
      </c>
      <c r="G31" s="8" t="s">
        <v>96</v>
      </c>
      <c r="H31" s="9">
        <v>26721.78</v>
      </c>
      <c r="I31" s="9">
        <v>0</v>
      </c>
      <c r="J31" s="9">
        <v>0</v>
      </c>
      <c r="K31" s="9">
        <v>26721.78</v>
      </c>
      <c r="L31" s="9">
        <v>7154.27</v>
      </c>
      <c r="M31" s="9">
        <f t="shared" si="0"/>
        <v>19567.509999999998</v>
      </c>
    </row>
    <row r="32" spans="1:13" ht="45">
      <c r="A32" s="45" t="s">
        <v>103</v>
      </c>
      <c r="B32" s="45"/>
      <c r="C32" s="45"/>
      <c r="D32" s="6" t="s">
        <v>104</v>
      </c>
      <c r="E32" s="7" t="s">
        <v>94</v>
      </c>
      <c r="F32" s="7" t="s">
        <v>105</v>
      </c>
      <c r="G32" s="25" t="s">
        <v>106</v>
      </c>
      <c r="H32" s="12">
        <v>2747.65</v>
      </c>
      <c r="I32" s="9">
        <v>0</v>
      </c>
      <c r="J32" s="9">
        <v>0</v>
      </c>
      <c r="K32" s="20">
        <v>2747.65</v>
      </c>
      <c r="L32" s="9">
        <v>316.04000000000002</v>
      </c>
      <c r="M32" s="9">
        <f t="shared" si="0"/>
        <v>2431.61</v>
      </c>
    </row>
    <row r="33" spans="1:13" ht="49.5" customHeight="1">
      <c r="A33" s="59" t="s">
        <v>97</v>
      </c>
      <c r="B33" s="59"/>
      <c r="C33" s="59"/>
      <c r="D33" s="6" t="s">
        <v>187</v>
      </c>
      <c r="E33" s="7" t="s">
        <v>94</v>
      </c>
      <c r="F33" s="7" t="s">
        <v>90</v>
      </c>
      <c r="G33" s="23" t="s">
        <v>99</v>
      </c>
      <c r="H33" s="12">
        <v>18931.439999999999</v>
      </c>
      <c r="I33" s="9">
        <v>0</v>
      </c>
      <c r="J33" s="9">
        <v>0</v>
      </c>
      <c r="K33" s="9">
        <v>18931.439999999999</v>
      </c>
      <c r="L33" s="9">
        <v>4914.6099999999997</v>
      </c>
      <c r="M33" s="9">
        <f t="shared" si="0"/>
        <v>14016.829999999998</v>
      </c>
    </row>
    <row r="34" spans="1:13" ht="30">
      <c r="A34" s="45" t="s">
        <v>188</v>
      </c>
      <c r="B34" s="45"/>
      <c r="C34" s="45"/>
      <c r="D34" s="6" t="s">
        <v>120</v>
      </c>
      <c r="E34" s="7" t="s">
        <v>94</v>
      </c>
      <c r="F34" s="7" t="s">
        <v>121</v>
      </c>
      <c r="G34" s="23" t="s">
        <v>189</v>
      </c>
      <c r="H34" s="9">
        <v>4908.8</v>
      </c>
      <c r="I34" s="9">
        <v>0</v>
      </c>
      <c r="J34" s="9">
        <v>0</v>
      </c>
      <c r="K34" s="9">
        <v>4908.8</v>
      </c>
      <c r="L34" s="9">
        <v>1050.6099999999999</v>
      </c>
      <c r="M34" s="9">
        <f t="shared" si="0"/>
        <v>3858.1900000000005</v>
      </c>
    </row>
    <row r="35" spans="1:13" ht="30">
      <c r="A35" s="50" t="s">
        <v>115</v>
      </c>
      <c r="B35" s="50"/>
      <c r="C35" s="50"/>
      <c r="D35" s="6" t="s">
        <v>116</v>
      </c>
      <c r="E35" s="7" t="s">
        <v>94</v>
      </c>
      <c r="F35" s="7" t="s">
        <v>117</v>
      </c>
      <c r="G35" s="8" t="s">
        <v>118</v>
      </c>
      <c r="H35" s="12">
        <v>4553.33</v>
      </c>
      <c r="I35" s="9">
        <v>0</v>
      </c>
      <c r="J35" s="9">
        <v>0</v>
      </c>
      <c r="K35" s="9">
        <v>4553.33</v>
      </c>
      <c r="L35" s="9">
        <v>793.36</v>
      </c>
      <c r="M35" s="9">
        <f t="shared" si="0"/>
        <v>3759.97</v>
      </c>
    </row>
    <row r="36" spans="1:13" ht="30" customHeight="1">
      <c r="A36" s="50" t="s">
        <v>111</v>
      </c>
      <c r="B36" s="50"/>
      <c r="C36" s="50"/>
      <c r="D36" s="7" t="s">
        <v>112</v>
      </c>
      <c r="E36" s="7" t="s">
        <v>94</v>
      </c>
      <c r="F36" s="7" t="s">
        <v>117</v>
      </c>
      <c r="G36" s="8" t="s">
        <v>114</v>
      </c>
      <c r="H36" s="12">
        <v>3303.89</v>
      </c>
      <c r="I36" s="9">
        <v>0</v>
      </c>
      <c r="J36" s="9">
        <v>0</v>
      </c>
      <c r="K36" s="9">
        <v>3303.89</v>
      </c>
      <c r="L36" s="9">
        <v>399.26</v>
      </c>
      <c r="M36" s="9">
        <f t="shared" si="0"/>
        <v>2904.63</v>
      </c>
    </row>
    <row r="37" spans="1:13" ht="30">
      <c r="A37" s="62" t="s">
        <v>131</v>
      </c>
      <c r="B37" s="62"/>
      <c r="C37" s="62"/>
      <c r="D37" s="6" t="s">
        <v>132</v>
      </c>
      <c r="E37" s="7" t="s">
        <v>94</v>
      </c>
      <c r="F37" s="7" t="s">
        <v>180</v>
      </c>
      <c r="G37" s="23" t="s">
        <v>134</v>
      </c>
      <c r="H37" s="12">
        <v>10391.08</v>
      </c>
      <c r="I37" s="9">
        <v>0</v>
      </c>
      <c r="J37" s="9">
        <v>0</v>
      </c>
      <c r="K37" s="9">
        <v>10391.08</v>
      </c>
      <c r="L37" s="9">
        <v>2491.9299999999998</v>
      </c>
      <c r="M37" s="9">
        <f t="shared" si="0"/>
        <v>7899.15</v>
      </c>
    </row>
    <row r="38" spans="1:13" ht="26.25" customHeight="1">
      <c r="A38" s="50" t="s">
        <v>190</v>
      </c>
      <c r="B38" s="50"/>
      <c r="C38" s="50"/>
      <c r="D38" s="6" t="s">
        <v>191</v>
      </c>
      <c r="E38" s="7" t="s">
        <v>94</v>
      </c>
      <c r="F38" s="7" t="s">
        <v>192</v>
      </c>
      <c r="G38" s="23" t="s">
        <v>193</v>
      </c>
      <c r="H38" s="9">
        <v>6630.93</v>
      </c>
      <c r="I38" s="9">
        <v>0</v>
      </c>
      <c r="J38" s="9">
        <v>0</v>
      </c>
      <c r="K38" s="9">
        <v>6630.93</v>
      </c>
      <c r="L38" s="9">
        <v>1380.63</v>
      </c>
      <c r="M38" s="9">
        <f t="shared" si="0"/>
        <v>5250.3</v>
      </c>
    </row>
    <row r="39" spans="1:13" ht="30">
      <c r="A39" s="59" t="s">
        <v>127</v>
      </c>
      <c r="B39" s="59"/>
      <c r="C39" s="59"/>
      <c r="D39" s="16" t="s">
        <v>128</v>
      </c>
      <c r="E39" s="6" t="s">
        <v>94</v>
      </c>
      <c r="F39" s="17" t="s">
        <v>180</v>
      </c>
      <c r="G39" s="23" t="s">
        <v>130</v>
      </c>
      <c r="H39" s="12">
        <v>10255.540000000001</v>
      </c>
      <c r="I39" s="9">
        <v>0</v>
      </c>
      <c r="J39" s="9">
        <v>0</v>
      </c>
      <c r="K39" s="9">
        <v>10255.540000000001</v>
      </c>
      <c r="L39" s="9">
        <v>2807.36</v>
      </c>
      <c r="M39" s="9">
        <f t="shared" si="0"/>
        <v>7448.18</v>
      </c>
    </row>
    <row r="40" spans="1:13" ht="26.25" customHeight="1">
      <c r="A40" s="59" t="s">
        <v>123</v>
      </c>
      <c r="B40" s="59"/>
      <c r="C40" s="59"/>
      <c r="D40" s="6" t="s">
        <v>124</v>
      </c>
      <c r="E40" s="7" t="s">
        <v>94</v>
      </c>
      <c r="F40" s="7" t="s">
        <v>125</v>
      </c>
      <c r="G40" s="23" t="s">
        <v>126</v>
      </c>
      <c r="H40" s="12">
        <v>6230.02</v>
      </c>
      <c r="I40" s="9">
        <v>0</v>
      </c>
      <c r="J40" s="9">
        <v>0</v>
      </c>
      <c r="K40" s="20">
        <v>6230.0230000000001</v>
      </c>
      <c r="L40" s="9">
        <v>1414.99</v>
      </c>
      <c r="M40" s="9">
        <f t="shared" si="0"/>
        <v>4815.0300000000007</v>
      </c>
    </row>
    <row r="41" spans="1:13" ht="23.25" customHeight="1">
      <c r="A41" s="59" t="s">
        <v>160</v>
      </c>
      <c r="B41" s="59"/>
      <c r="C41" s="59"/>
      <c r="D41" s="7" t="s">
        <v>136</v>
      </c>
      <c r="E41" s="7" t="s">
        <v>94</v>
      </c>
      <c r="F41" s="6" t="s">
        <v>90</v>
      </c>
      <c r="G41" s="23" t="s">
        <v>138</v>
      </c>
      <c r="H41" s="12">
        <v>22451.52</v>
      </c>
      <c r="I41" s="9">
        <v>0</v>
      </c>
      <c r="J41" s="9">
        <v>0</v>
      </c>
      <c r="K41" s="9">
        <v>22451.52</v>
      </c>
      <c r="L41" s="9">
        <v>5862.35</v>
      </c>
      <c r="M41" s="9">
        <f t="shared" si="0"/>
        <v>16589.169999999998</v>
      </c>
    </row>
    <row r="42" spans="1:13" ht="30">
      <c r="A42" s="59" t="s">
        <v>143</v>
      </c>
      <c r="B42" s="59"/>
      <c r="C42" s="59"/>
      <c r="D42" s="6" t="s">
        <v>144</v>
      </c>
      <c r="E42" s="18" t="s">
        <v>94</v>
      </c>
      <c r="F42" s="7" t="s">
        <v>181</v>
      </c>
      <c r="G42" s="23" t="s">
        <v>146</v>
      </c>
      <c r="H42" s="12">
        <v>10752.33</v>
      </c>
      <c r="I42" s="9">
        <v>0</v>
      </c>
      <c r="J42" s="9">
        <v>0</v>
      </c>
      <c r="K42" s="9">
        <v>10752.33</v>
      </c>
      <c r="L42" s="9">
        <v>2645.07</v>
      </c>
      <c r="M42" s="9">
        <f t="shared" si="0"/>
        <v>8107.26</v>
      </c>
    </row>
    <row r="43" spans="1:13" ht="30">
      <c r="A43" s="45" t="s">
        <v>147</v>
      </c>
      <c r="B43" s="45"/>
      <c r="C43" s="45"/>
      <c r="D43" s="6" t="s">
        <v>148</v>
      </c>
      <c r="E43" s="7" t="s">
        <v>94</v>
      </c>
      <c r="F43" s="7" t="s">
        <v>137</v>
      </c>
      <c r="G43" s="8" t="s">
        <v>150</v>
      </c>
      <c r="H43" s="9">
        <v>5537.7</v>
      </c>
      <c r="I43" s="9">
        <v>0</v>
      </c>
      <c r="J43" s="9">
        <v>0</v>
      </c>
      <c r="K43" s="9">
        <v>5537.7</v>
      </c>
      <c r="L43" s="9">
        <v>1123.45</v>
      </c>
      <c r="M43" s="9">
        <f t="shared" si="0"/>
        <v>4414.25</v>
      </c>
    </row>
    <row r="44" spans="1:13" ht="30">
      <c r="A44" s="59" t="s">
        <v>139</v>
      </c>
      <c r="B44" s="59"/>
      <c r="C44" s="59"/>
      <c r="D44" s="6" t="s">
        <v>140</v>
      </c>
      <c r="E44" s="6" t="s">
        <v>94</v>
      </c>
      <c r="F44" s="7" t="s">
        <v>181</v>
      </c>
      <c r="G44" s="23" t="s">
        <v>142</v>
      </c>
      <c r="H44" s="12">
        <v>10391.08</v>
      </c>
      <c r="I44" s="9">
        <v>0</v>
      </c>
      <c r="J44" s="9">
        <v>0</v>
      </c>
      <c r="K44" s="9">
        <v>10391.08</v>
      </c>
      <c r="L44" s="9">
        <v>2579.56</v>
      </c>
      <c r="M44" s="9">
        <f t="shared" si="0"/>
        <v>7811.52</v>
      </c>
    </row>
    <row r="45" spans="1:13" ht="30">
      <c r="A45" s="45" t="s">
        <v>194</v>
      </c>
      <c r="B45" s="45"/>
      <c r="C45" s="45"/>
      <c r="D45" s="6" t="s">
        <v>195</v>
      </c>
      <c r="E45" s="6" t="s">
        <v>94</v>
      </c>
      <c r="F45" s="7" t="s">
        <v>181</v>
      </c>
      <c r="G45" s="23" t="s">
        <v>196</v>
      </c>
      <c r="H45" s="9">
        <v>9614.4500000000007</v>
      </c>
      <c r="I45" s="9">
        <v>0</v>
      </c>
      <c r="J45" s="9">
        <v>0</v>
      </c>
      <c r="K45" s="9">
        <v>9614.4500000000007</v>
      </c>
      <c r="L45" s="9">
        <v>2239.46</v>
      </c>
      <c r="M45" s="9">
        <f t="shared" si="0"/>
        <v>7374.9900000000007</v>
      </c>
    </row>
    <row r="46" spans="1:13" ht="15">
      <c r="A46" s="59" t="s">
        <v>151</v>
      </c>
      <c r="B46" s="59"/>
      <c r="C46" s="59"/>
      <c r="D46" s="6" t="s">
        <v>152</v>
      </c>
      <c r="E46" s="6" t="s">
        <v>94</v>
      </c>
      <c r="F46" s="7" t="s">
        <v>181</v>
      </c>
      <c r="G46" s="23" t="s">
        <v>154</v>
      </c>
      <c r="H46" s="12">
        <v>16021.18</v>
      </c>
      <c r="I46" s="9">
        <v>2839.2</v>
      </c>
      <c r="J46" s="9">
        <v>0</v>
      </c>
      <c r="K46" s="9">
        <v>13181.98</v>
      </c>
      <c r="L46" s="9">
        <v>9970.9699999999993</v>
      </c>
      <c r="M46" s="9">
        <f t="shared" si="0"/>
        <v>6050.2100000000009</v>
      </c>
    </row>
    <row r="48" spans="1:13">
      <c r="A48" t="s">
        <v>164</v>
      </c>
    </row>
    <row r="50" spans="1:13">
      <c r="F50" s="21"/>
      <c r="G50" s="21"/>
      <c r="H50" s="21"/>
    </row>
    <row r="51" spans="1:13">
      <c r="F51" s="21"/>
      <c r="G51" s="21"/>
      <c r="H51" s="21"/>
    </row>
    <row r="54" spans="1:13">
      <c r="A54" s="48" t="s">
        <v>197</v>
      </c>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c r="A56" s="48"/>
      <c r="B56" s="48"/>
      <c r="C56" s="48"/>
      <c r="D56" s="48"/>
      <c r="E56" s="48"/>
      <c r="F56" s="48"/>
      <c r="G56" s="48"/>
      <c r="H56" s="48"/>
      <c r="I56" s="48"/>
      <c r="J56" s="48"/>
      <c r="K56" s="48"/>
      <c r="L56" s="48"/>
      <c r="M56" s="48"/>
    </row>
    <row r="57" spans="1:13" ht="56.25" customHeight="1">
      <c r="A57" s="48"/>
      <c r="B57" s="48"/>
      <c r="C57" s="48"/>
      <c r="D57" s="48"/>
      <c r="E57" s="48"/>
      <c r="F57" s="48"/>
      <c r="G57" s="48"/>
      <c r="H57" s="48"/>
      <c r="I57" s="48"/>
      <c r="J57" s="48"/>
      <c r="K57" s="48"/>
      <c r="L57" s="48"/>
      <c r="M57"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4:M57"/>
    <mergeCell ref="A41:C41"/>
    <mergeCell ref="A42:C42"/>
    <mergeCell ref="A43:C43"/>
    <mergeCell ref="A44:C44"/>
    <mergeCell ref="A45:C45"/>
  </mergeCells>
  <hyperlinks>
    <hyperlink ref="G11" r:id="rId1" xr:uid="{00000000-0004-0000-0900-000000000000}"/>
    <hyperlink ref="G12" r:id="rId2" xr:uid="{00000000-0004-0000-0900-000001000000}"/>
    <hyperlink ref="G13" r:id="rId3" xr:uid="{00000000-0004-0000-0900-000002000000}"/>
    <hyperlink ref="G14" r:id="rId4" xr:uid="{00000000-0004-0000-0900-000003000000}"/>
    <hyperlink ref="G15" r:id="rId5" xr:uid="{00000000-0004-0000-0900-000004000000}"/>
    <hyperlink ref="G16" r:id="rId6" xr:uid="{00000000-0004-0000-0900-000005000000}"/>
    <hyperlink ref="G17" r:id="rId7" xr:uid="{00000000-0004-0000-0900-000006000000}"/>
    <hyperlink ref="G18" r:id="rId8" xr:uid="{00000000-0004-0000-0900-000007000000}"/>
    <hyperlink ref="G20" r:id="rId9" xr:uid="{00000000-0004-0000-0900-000008000000}"/>
    <hyperlink ref="G21" r:id="rId10" xr:uid="{00000000-0004-0000-0900-000009000000}"/>
    <hyperlink ref="G22" r:id="rId11" xr:uid="{00000000-0004-0000-0900-00000A000000}"/>
    <hyperlink ref="G23" r:id="rId12" xr:uid="{00000000-0004-0000-0900-00000B000000}"/>
    <hyperlink ref="G24" r:id="rId13" xr:uid="{00000000-0004-0000-0900-00000C000000}"/>
    <hyperlink ref="G25" r:id="rId14" xr:uid="{00000000-0004-0000-0900-00000D000000}"/>
    <hyperlink ref="G26" r:id="rId15" xr:uid="{00000000-0004-0000-0900-00000E000000}"/>
    <hyperlink ref="G27" r:id="rId16" xr:uid="{00000000-0004-0000-0900-00000F000000}"/>
    <hyperlink ref="G28" r:id="rId17" xr:uid="{00000000-0004-0000-0900-000010000000}"/>
    <hyperlink ref="G29" r:id="rId18" xr:uid="{00000000-0004-0000-0900-000011000000}"/>
    <hyperlink ref="G30" r:id="rId19" xr:uid="{00000000-0004-0000-0900-000012000000}"/>
    <hyperlink ref="G31" r:id="rId20" xr:uid="{00000000-0004-0000-0900-000013000000}"/>
    <hyperlink ref="G33" r:id="rId21" xr:uid="{00000000-0004-0000-0900-000014000000}"/>
    <hyperlink ref="G37" r:id="rId22" xr:uid="{00000000-0004-0000-0900-000015000000}"/>
    <hyperlink ref="G38" r:id="rId23" xr:uid="{00000000-0004-0000-0900-000016000000}"/>
    <hyperlink ref="G39" r:id="rId24" xr:uid="{00000000-0004-0000-0900-000017000000}"/>
    <hyperlink ref="G40" r:id="rId25" xr:uid="{00000000-0004-0000-0900-000018000000}"/>
    <hyperlink ref="G41" r:id="rId26" xr:uid="{00000000-0004-0000-0900-000019000000}"/>
    <hyperlink ref="G42" r:id="rId27" xr:uid="{00000000-0004-0000-0900-00001A000000}"/>
    <hyperlink ref="G43" r:id="rId28" xr:uid="{00000000-0004-0000-0900-00001B000000}"/>
    <hyperlink ref="G44" r:id="rId29" xr:uid="{00000000-0004-0000-0900-00001C000000}"/>
    <hyperlink ref="G45" r:id="rId30" xr:uid="{00000000-0004-0000-0900-00001D000000}"/>
    <hyperlink ref="G46" r:id="rId31" xr:uid="{00000000-0004-0000-0900-00001E000000}"/>
  </hyperlinks>
  <printOptions horizontalCentered="1"/>
  <pageMargins left="0.511811023622047" right="0.511811023622047" top="0.39370078740157499" bottom="0.78740157480314998" header="0.31496062992126" footer="0.31496062992126"/>
  <pageSetup paperSize="9" scale="64" fitToWidth="0" fitToHeight="0" orientation="landscape"/>
  <headerFooter>
    <oddFooter>&amp;L&amp;P&amp;R&amp;D</oddFooter>
  </headerFooter>
  <rowBreaks count="1" manualBreakCount="1">
    <brk id="28" man="1"/>
  </rowBreaks>
  <drawing r:id="rId3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56"/>
  <sheetViews>
    <sheetView workbookViewId="0">
      <selection sqref="A1:M1"/>
    </sheetView>
  </sheetViews>
  <sheetFormatPr defaultColWidth="9" defaultRowHeight="14.25"/>
  <cols>
    <col min="1" max="3" width="10.625" customWidth="1"/>
    <col min="4" max="4" width="16.625" customWidth="1"/>
    <col min="5" max="5" width="14.25" customWidth="1"/>
    <col min="6" max="6" width="12.5" customWidth="1"/>
    <col min="7" max="7" width="31.25" customWidth="1"/>
    <col min="8" max="8" width="12" customWidth="1"/>
    <col min="9" max="9" width="10.625" customWidth="1"/>
    <col min="10" max="10" width="11" customWidth="1"/>
    <col min="11" max="11" width="11.625" customWidth="1"/>
    <col min="12" max="12" width="10.75" customWidth="1"/>
    <col min="13" max="13" width="11"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198</v>
      </c>
      <c r="B8" s="58"/>
      <c r="C8" s="58"/>
      <c r="D8" s="58"/>
      <c r="E8" s="58"/>
      <c r="F8" s="58"/>
      <c r="G8" s="2"/>
      <c r="H8" s="2"/>
      <c r="I8" s="2"/>
      <c r="J8" s="2"/>
      <c r="K8" s="2"/>
      <c r="L8" s="2"/>
      <c r="M8" s="2"/>
    </row>
    <row r="9" spans="1:13" ht="17.100000000000001" customHeight="1">
      <c r="A9" s="2"/>
      <c r="B9" s="2"/>
      <c r="C9" s="2"/>
      <c r="D9" s="2"/>
      <c r="E9" s="2"/>
      <c r="F9" s="2"/>
      <c r="G9" s="2"/>
      <c r="H9" s="2"/>
      <c r="I9" s="2"/>
      <c r="J9" s="2"/>
      <c r="K9" s="2"/>
      <c r="L9" s="2"/>
      <c r="M9" s="2"/>
    </row>
    <row r="10" spans="1:13" ht="54" customHeight="1">
      <c r="A10" s="63" t="s">
        <v>4</v>
      </c>
      <c r="B10" s="63"/>
      <c r="C10" s="63"/>
      <c r="D10" s="5" t="s">
        <v>5</v>
      </c>
      <c r="E10" s="5" t="s">
        <v>6</v>
      </c>
      <c r="F10" s="5" t="s">
        <v>7</v>
      </c>
      <c r="G10" s="5" t="s">
        <v>8</v>
      </c>
      <c r="H10" s="5" t="s">
        <v>56</v>
      </c>
      <c r="I10" s="22" t="s">
        <v>10</v>
      </c>
      <c r="J10" s="22" t="s">
        <v>11</v>
      </c>
      <c r="K10" s="22" t="s">
        <v>12</v>
      </c>
      <c r="L10" s="22" t="s">
        <v>13</v>
      </c>
      <c r="M10" s="22" t="s">
        <v>14</v>
      </c>
    </row>
    <row r="11" spans="1:13" ht="45">
      <c r="A11" s="45" t="s">
        <v>167</v>
      </c>
      <c r="B11" s="45"/>
      <c r="C11" s="45"/>
      <c r="D11" s="6" t="s">
        <v>57</v>
      </c>
      <c r="E11" s="6" t="s">
        <v>58</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30">
      <c r="A18" s="45" t="s">
        <v>38</v>
      </c>
      <c r="B18" s="45"/>
      <c r="C18" s="45"/>
      <c r="D18" s="6" t="s">
        <v>68</v>
      </c>
      <c r="E18" s="6" t="s">
        <v>61</v>
      </c>
      <c r="F18" s="7" t="s">
        <v>29</v>
      </c>
      <c r="G18" s="10" t="s">
        <v>40</v>
      </c>
      <c r="H18" s="9">
        <v>0</v>
      </c>
      <c r="I18" s="9">
        <v>0</v>
      </c>
      <c r="J18" s="9">
        <v>0</v>
      </c>
      <c r="K18" s="9">
        <v>0</v>
      </c>
      <c r="L18" s="9">
        <v>0</v>
      </c>
      <c r="M18" s="9">
        <v>0</v>
      </c>
    </row>
    <row r="19" spans="1:13" ht="30">
      <c r="A19" s="50" t="s">
        <v>41</v>
      </c>
      <c r="B19" s="50"/>
      <c r="C19" s="50"/>
      <c r="D19" s="6" t="s">
        <v>68</v>
      </c>
      <c r="E19" s="6" t="s">
        <v>61</v>
      </c>
      <c r="F19" s="7" t="s">
        <v>29</v>
      </c>
      <c r="G19" s="7" t="s">
        <v>42</v>
      </c>
      <c r="H19" s="9">
        <v>0</v>
      </c>
      <c r="I19" s="9">
        <v>0</v>
      </c>
      <c r="J19" s="9">
        <v>0</v>
      </c>
      <c r="K19" s="9">
        <v>0</v>
      </c>
      <c r="L19" s="9">
        <v>0</v>
      </c>
      <c r="M19" s="9">
        <v>0</v>
      </c>
    </row>
    <row r="20" spans="1:13" ht="30">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2.5" customHeight="1">
      <c r="A24" s="45" t="s">
        <v>70</v>
      </c>
      <c r="B24" s="45"/>
      <c r="C24" s="45"/>
      <c r="D24" s="7" t="s">
        <v>71</v>
      </c>
      <c r="E24" s="6" t="s">
        <v>61</v>
      </c>
      <c r="F24" s="7" t="s">
        <v>29</v>
      </c>
      <c r="G24" s="10" t="s">
        <v>72</v>
      </c>
      <c r="H24" s="9">
        <v>0</v>
      </c>
      <c r="I24" s="9">
        <v>0</v>
      </c>
      <c r="J24" s="9">
        <v>0</v>
      </c>
      <c r="K24" s="9">
        <v>0</v>
      </c>
      <c r="L24" s="9">
        <v>0</v>
      </c>
      <c r="M24" s="9">
        <v>0</v>
      </c>
    </row>
    <row r="25" spans="1:13" ht="23.25" customHeight="1">
      <c r="A25" s="45" t="s">
        <v>73</v>
      </c>
      <c r="B25" s="45"/>
      <c r="C25" s="45"/>
      <c r="D25" s="7" t="s">
        <v>74</v>
      </c>
      <c r="E25" s="6" t="s">
        <v>61</v>
      </c>
      <c r="F25" s="7" t="s">
        <v>29</v>
      </c>
      <c r="G25" s="8" t="s">
        <v>75</v>
      </c>
      <c r="H25" s="9">
        <v>0</v>
      </c>
      <c r="I25" s="9"/>
      <c r="J25" s="9">
        <v>0</v>
      </c>
      <c r="K25" s="9">
        <v>0</v>
      </c>
      <c r="L25" s="9">
        <v>0</v>
      </c>
      <c r="M25" s="9">
        <v>0</v>
      </c>
    </row>
    <row r="26" spans="1:13" ht="23.25" customHeight="1">
      <c r="A26" s="45" t="s">
        <v>76</v>
      </c>
      <c r="B26" s="45"/>
      <c r="C26" s="45"/>
      <c r="D26" s="6" t="s">
        <v>77</v>
      </c>
      <c r="E26" s="6" t="s">
        <v>61</v>
      </c>
      <c r="F26" s="7" t="s">
        <v>78</v>
      </c>
      <c r="G26" s="8" t="s">
        <v>79</v>
      </c>
      <c r="H26" s="9">
        <v>0</v>
      </c>
      <c r="I26" s="9">
        <v>0</v>
      </c>
      <c r="J26" s="9">
        <v>0</v>
      </c>
      <c r="K26" s="9">
        <v>0</v>
      </c>
      <c r="L26" s="9">
        <v>0</v>
      </c>
      <c r="M26" s="9">
        <v>0</v>
      </c>
    </row>
    <row r="27" spans="1:13" ht="45">
      <c r="A27" s="45" t="s">
        <v>80</v>
      </c>
      <c r="B27" s="45"/>
      <c r="C27" s="45"/>
      <c r="D27" s="6" t="s">
        <v>81</v>
      </c>
      <c r="E27" s="6" t="s">
        <v>61</v>
      </c>
      <c r="F27" s="7" t="s">
        <v>29</v>
      </c>
      <c r="G27" s="8" t="s">
        <v>82</v>
      </c>
      <c r="H27" s="9">
        <v>0</v>
      </c>
      <c r="I27" s="9">
        <v>0</v>
      </c>
      <c r="J27" s="9">
        <v>0</v>
      </c>
      <c r="K27" s="9">
        <v>0</v>
      </c>
      <c r="L27" s="9">
        <v>0</v>
      </c>
      <c r="M27" s="9">
        <v>0</v>
      </c>
    </row>
    <row r="28" spans="1:13" ht="30">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89</v>
      </c>
      <c r="F29" s="7" t="s">
        <v>90</v>
      </c>
      <c r="G29" s="8" t="s">
        <v>91</v>
      </c>
      <c r="H29" s="20">
        <v>47429.8</v>
      </c>
      <c r="I29" s="9">
        <v>0</v>
      </c>
      <c r="J29" s="9">
        <v>15809.94</v>
      </c>
      <c r="K29" s="9">
        <v>8501.4699999999993</v>
      </c>
      <c r="L29" s="9">
        <v>8501.4699999999993</v>
      </c>
      <c r="M29" s="9">
        <f t="shared" ref="M29:M46" si="0">H29-L29</f>
        <v>38928.33</v>
      </c>
    </row>
    <row r="30" spans="1:13" ht="20.25" customHeight="1">
      <c r="A30" s="45" t="s">
        <v>107</v>
      </c>
      <c r="B30" s="45"/>
      <c r="C30" s="45"/>
      <c r="D30" s="6" t="s">
        <v>108</v>
      </c>
      <c r="E30" s="7" t="s">
        <v>94</v>
      </c>
      <c r="F30" s="7" t="s">
        <v>109</v>
      </c>
      <c r="G30" s="8" t="s">
        <v>159</v>
      </c>
      <c r="H30" s="20">
        <v>36501.79</v>
      </c>
      <c r="I30" s="9">
        <v>0</v>
      </c>
      <c r="J30" s="9">
        <v>10374.200000000001</v>
      </c>
      <c r="K30" s="20">
        <v>26127.59</v>
      </c>
      <c r="L30" s="9">
        <v>36501.79</v>
      </c>
      <c r="M30" s="9">
        <f t="shared" si="0"/>
        <v>0</v>
      </c>
    </row>
    <row r="31" spans="1:13" ht="45">
      <c r="A31" s="45" t="s">
        <v>92</v>
      </c>
      <c r="B31" s="45"/>
      <c r="C31" s="45"/>
      <c r="D31" s="6" t="s">
        <v>93</v>
      </c>
      <c r="E31" s="7" t="s">
        <v>94</v>
      </c>
      <c r="F31" s="7" t="s">
        <v>95</v>
      </c>
      <c r="G31" s="8" t="s">
        <v>96</v>
      </c>
      <c r="H31" s="9">
        <v>37855.85</v>
      </c>
      <c r="I31" s="9">
        <v>0</v>
      </c>
      <c r="J31" s="9">
        <v>11134.07</v>
      </c>
      <c r="K31" s="9">
        <v>26721.78</v>
      </c>
      <c r="L31" s="9">
        <v>7139.06</v>
      </c>
      <c r="M31" s="9">
        <f t="shared" si="0"/>
        <v>30716.789999999997</v>
      </c>
    </row>
    <row r="32" spans="1:13" ht="45">
      <c r="A32" s="45" t="s">
        <v>103</v>
      </c>
      <c r="B32" s="45"/>
      <c r="C32" s="45"/>
      <c r="D32" s="6" t="s">
        <v>104</v>
      </c>
      <c r="E32" s="7" t="s">
        <v>94</v>
      </c>
      <c r="F32" s="7" t="s">
        <v>105</v>
      </c>
      <c r="G32" s="8" t="s">
        <v>106</v>
      </c>
      <c r="H32" s="20">
        <v>3862.5</v>
      </c>
      <c r="I32" s="9">
        <v>0</v>
      </c>
      <c r="J32" s="9">
        <v>1144.8499999999999</v>
      </c>
      <c r="K32" s="20">
        <v>2747.65</v>
      </c>
      <c r="L32" s="9">
        <v>295.76</v>
      </c>
      <c r="M32" s="9">
        <f t="shared" si="0"/>
        <v>3566.74</v>
      </c>
    </row>
    <row r="33" spans="1:13" ht="48" customHeight="1">
      <c r="A33" s="59" t="s">
        <v>97</v>
      </c>
      <c r="B33" s="59"/>
      <c r="C33" s="59"/>
      <c r="D33" s="6" t="s">
        <v>187</v>
      </c>
      <c r="E33" s="7" t="s">
        <v>94</v>
      </c>
      <c r="F33" s="7" t="s">
        <v>90</v>
      </c>
      <c r="G33" s="8" t="s">
        <v>99</v>
      </c>
      <c r="H33" s="20">
        <v>28397.17</v>
      </c>
      <c r="I33" s="9">
        <v>0</v>
      </c>
      <c r="J33" s="9">
        <v>9465.73</v>
      </c>
      <c r="K33" s="9">
        <v>18931.439999999999</v>
      </c>
      <c r="L33" s="9">
        <v>4924.75</v>
      </c>
      <c r="M33" s="9">
        <f t="shared" si="0"/>
        <v>23472.42</v>
      </c>
    </row>
    <row r="34" spans="1:13" ht="30">
      <c r="A34" s="45" t="s">
        <v>188</v>
      </c>
      <c r="B34" s="45"/>
      <c r="C34" s="45"/>
      <c r="D34" s="6" t="s">
        <v>120</v>
      </c>
      <c r="E34" s="7" t="s">
        <v>94</v>
      </c>
      <c r="F34" s="7" t="s">
        <v>117</v>
      </c>
      <c r="G34" s="8" t="s">
        <v>189</v>
      </c>
      <c r="H34" s="9">
        <v>7484.14</v>
      </c>
      <c r="I34" s="9">
        <v>0</v>
      </c>
      <c r="J34" s="9">
        <v>2575.34</v>
      </c>
      <c r="K34" s="9">
        <v>4908.8</v>
      </c>
      <c r="L34" s="9">
        <v>1040.47</v>
      </c>
      <c r="M34" s="9">
        <f t="shared" si="0"/>
        <v>6443.67</v>
      </c>
    </row>
    <row r="35" spans="1:13" ht="30">
      <c r="A35" s="50" t="s">
        <v>115</v>
      </c>
      <c r="B35" s="50"/>
      <c r="C35" s="50"/>
      <c r="D35" s="6" t="s">
        <v>116</v>
      </c>
      <c r="E35" s="7" t="s">
        <v>94</v>
      </c>
      <c r="F35" s="7" t="s">
        <v>117</v>
      </c>
      <c r="G35" s="8" t="s">
        <v>118</v>
      </c>
      <c r="H35" s="12">
        <v>6830</v>
      </c>
      <c r="I35" s="9">
        <v>0</v>
      </c>
      <c r="J35" s="9">
        <v>2276.67</v>
      </c>
      <c r="K35" s="9">
        <v>4553.33</v>
      </c>
      <c r="L35" s="9">
        <v>788.29</v>
      </c>
      <c r="M35" s="9">
        <f t="shared" si="0"/>
        <v>6041.71</v>
      </c>
    </row>
    <row r="36" spans="1:13" ht="18.75" customHeight="1">
      <c r="A36" s="50" t="s">
        <v>111</v>
      </c>
      <c r="B36" s="50"/>
      <c r="C36" s="50"/>
      <c r="D36" s="7" t="s">
        <v>112</v>
      </c>
      <c r="E36" s="7" t="s">
        <v>94</v>
      </c>
      <c r="F36" s="7" t="s">
        <v>117</v>
      </c>
      <c r="G36" s="8" t="s">
        <v>114</v>
      </c>
      <c r="H36" s="12">
        <v>5106.67</v>
      </c>
      <c r="I36" s="9">
        <v>0</v>
      </c>
      <c r="J36" s="9">
        <v>1651.95</v>
      </c>
      <c r="K36" s="9">
        <v>3454.72</v>
      </c>
      <c r="L36" s="9">
        <v>435.18</v>
      </c>
      <c r="M36" s="9">
        <f t="shared" si="0"/>
        <v>4671.49</v>
      </c>
    </row>
    <row r="37" spans="1:13" ht="30">
      <c r="A37" s="59" t="s">
        <v>131</v>
      </c>
      <c r="B37" s="59"/>
      <c r="C37" s="59"/>
      <c r="D37" s="6" t="s">
        <v>132</v>
      </c>
      <c r="E37" s="7" t="s">
        <v>94</v>
      </c>
      <c r="F37" s="7" t="s">
        <v>180</v>
      </c>
      <c r="G37" s="8" t="s">
        <v>134</v>
      </c>
      <c r="H37" s="20">
        <v>15586.63</v>
      </c>
      <c r="I37" s="9">
        <v>0</v>
      </c>
      <c r="J37" s="9">
        <v>5195.55</v>
      </c>
      <c r="K37" s="9">
        <v>10391.08</v>
      </c>
      <c r="L37" s="9">
        <v>2491.9299999999998</v>
      </c>
      <c r="M37" s="9">
        <f t="shared" si="0"/>
        <v>13094.699999999999</v>
      </c>
    </row>
    <row r="38" spans="1:13" ht="26.25" customHeight="1">
      <c r="A38" s="50" t="s">
        <v>190</v>
      </c>
      <c r="B38" s="50"/>
      <c r="C38" s="50"/>
      <c r="D38" s="6" t="s">
        <v>191</v>
      </c>
      <c r="E38" s="7" t="s">
        <v>94</v>
      </c>
      <c r="F38" s="7" t="s">
        <v>192</v>
      </c>
      <c r="G38" s="8" t="s">
        <v>193</v>
      </c>
      <c r="H38" s="9">
        <v>9946.4</v>
      </c>
      <c r="I38" s="9">
        <v>0</v>
      </c>
      <c r="J38" s="9">
        <v>3315.47</v>
      </c>
      <c r="K38" s="9">
        <v>6630.93</v>
      </c>
      <c r="L38" s="9">
        <v>1324.86</v>
      </c>
      <c r="M38" s="9">
        <f t="shared" si="0"/>
        <v>8621.5399999999991</v>
      </c>
    </row>
    <row r="39" spans="1:13" ht="30">
      <c r="A39" s="59" t="s">
        <v>127</v>
      </c>
      <c r="B39" s="59"/>
      <c r="C39" s="59"/>
      <c r="D39" s="6" t="s">
        <v>128</v>
      </c>
      <c r="E39" s="6" t="s">
        <v>94</v>
      </c>
      <c r="F39" s="7" t="s">
        <v>180</v>
      </c>
      <c r="G39" s="8" t="s">
        <v>130</v>
      </c>
      <c r="H39" s="20">
        <v>15412.76</v>
      </c>
      <c r="I39" s="9">
        <v>0</v>
      </c>
      <c r="J39" s="9">
        <v>5157.5200000000004</v>
      </c>
      <c r="K39" s="9">
        <v>10255.540000000001</v>
      </c>
      <c r="L39" s="9">
        <v>2797.22</v>
      </c>
      <c r="M39" s="9">
        <f t="shared" si="0"/>
        <v>12615.54</v>
      </c>
    </row>
    <row r="40" spans="1:13" ht="26.25" customHeight="1">
      <c r="A40" s="59" t="s">
        <v>123</v>
      </c>
      <c r="B40" s="59"/>
      <c r="C40" s="59"/>
      <c r="D40" s="6" t="s">
        <v>124</v>
      </c>
      <c r="E40" s="7" t="s">
        <v>94</v>
      </c>
      <c r="F40" s="7" t="s">
        <v>125</v>
      </c>
      <c r="G40" s="8" t="s">
        <v>126</v>
      </c>
      <c r="H40" s="12">
        <v>9436.36</v>
      </c>
      <c r="I40" s="9">
        <v>0</v>
      </c>
      <c r="J40" s="9">
        <v>3206.64</v>
      </c>
      <c r="K40" s="20">
        <v>6230.0230000000001</v>
      </c>
      <c r="L40" s="9">
        <v>1399.78</v>
      </c>
      <c r="M40" s="9">
        <f t="shared" si="0"/>
        <v>8036.5800000000008</v>
      </c>
    </row>
    <row r="41" spans="1:13" ht="18.75" customHeight="1">
      <c r="A41" s="59" t="s">
        <v>160</v>
      </c>
      <c r="B41" s="59"/>
      <c r="C41" s="59"/>
      <c r="D41" s="7" t="s">
        <v>136</v>
      </c>
      <c r="E41" s="7" t="s">
        <v>94</v>
      </c>
      <c r="F41" s="6" t="s">
        <v>90</v>
      </c>
      <c r="G41" s="8" t="s">
        <v>138</v>
      </c>
      <c r="H41" s="20">
        <v>33677.300000000003</v>
      </c>
      <c r="I41" s="9">
        <v>0</v>
      </c>
      <c r="J41" s="9">
        <v>11225.77</v>
      </c>
      <c r="K41" s="9">
        <v>22451.53</v>
      </c>
      <c r="L41" s="9">
        <v>5862.35</v>
      </c>
      <c r="M41" s="9">
        <f t="shared" si="0"/>
        <v>27814.950000000004</v>
      </c>
    </row>
    <row r="42" spans="1:13" ht="30">
      <c r="A42" s="59" t="s">
        <v>143</v>
      </c>
      <c r="B42" s="59"/>
      <c r="C42" s="59"/>
      <c r="D42" s="6" t="s">
        <v>144</v>
      </c>
      <c r="E42" s="6" t="s">
        <v>94</v>
      </c>
      <c r="F42" s="7" t="s">
        <v>181</v>
      </c>
      <c r="G42" s="8" t="s">
        <v>146</v>
      </c>
      <c r="H42" s="20">
        <v>15711.17</v>
      </c>
      <c r="I42" s="9">
        <v>0</v>
      </c>
      <c r="J42" s="9">
        <v>5125.7700000000004</v>
      </c>
      <c r="K42" s="9">
        <v>10585.4</v>
      </c>
      <c r="L42" s="9">
        <v>2614.38</v>
      </c>
      <c r="M42" s="9">
        <f t="shared" si="0"/>
        <v>13096.79</v>
      </c>
    </row>
    <row r="43" spans="1:13" ht="30">
      <c r="A43" s="45" t="s">
        <v>147</v>
      </c>
      <c r="B43" s="45"/>
      <c r="C43" s="45"/>
      <c r="D43" s="6" t="s">
        <v>148</v>
      </c>
      <c r="E43" s="7" t="s">
        <v>94</v>
      </c>
      <c r="F43" s="7" t="s">
        <v>137</v>
      </c>
      <c r="G43" s="8" t="s">
        <v>150</v>
      </c>
      <c r="H43" s="9">
        <v>7996.33</v>
      </c>
      <c r="I43" s="9">
        <v>0</v>
      </c>
      <c r="J43" s="9">
        <v>2582.7199999999998</v>
      </c>
      <c r="K43" s="9">
        <v>5413.61</v>
      </c>
      <c r="L43" s="9">
        <v>1076.72</v>
      </c>
      <c r="M43" s="9">
        <f t="shared" si="0"/>
        <v>6919.61</v>
      </c>
    </row>
    <row r="44" spans="1:13" ht="33.75" customHeight="1">
      <c r="A44" s="59" t="s">
        <v>139</v>
      </c>
      <c r="B44" s="59"/>
      <c r="C44" s="59"/>
      <c r="D44" s="6" t="s">
        <v>140</v>
      </c>
      <c r="E44" s="6" t="s">
        <v>94</v>
      </c>
      <c r="F44" s="7" t="s">
        <v>181</v>
      </c>
      <c r="G44" s="8" t="s">
        <v>142</v>
      </c>
      <c r="H44" s="20">
        <v>15586.63</v>
      </c>
      <c r="I44" s="9">
        <v>0</v>
      </c>
      <c r="J44" s="9">
        <v>5195.55</v>
      </c>
      <c r="K44" s="9">
        <v>10391.08</v>
      </c>
      <c r="L44" s="9">
        <v>2533.9299999999998</v>
      </c>
      <c r="M44" s="9">
        <f t="shared" si="0"/>
        <v>13052.699999999999</v>
      </c>
    </row>
    <row r="45" spans="1:13" ht="30">
      <c r="A45" s="45" t="s">
        <v>194</v>
      </c>
      <c r="B45" s="45"/>
      <c r="C45" s="45"/>
      <c r="D45" s="6" t="s">
        <v>195</v>
      </c>
      <c r="E45" s="6" t="s">
        <v>94</v>
      </c>
      <c r="F45" s="7" t="s">
        <v>181</v>
      </c>
      <c r="G45" s="8" t="s">
        <v>196</v>
      </c>
      <c r="H45" s="9">
        <v>11216.86</v>
      </c>
      <c r="I45" s="9">
        <v>0</v>
      </c>
      <c r="J45" s="9">
        <v>1602.41</v>
      </c>
      <c r="K45" s="9">
        <v>9614.4500000000007</v>
      </c>
      <c r="L45" s="9">
        <v>2244.5300000000002</v>
      </c>
      <c r="M45" s="9">
        <f t="shared" si="0"/>
        <v>8972.33</v>
      </c>
    </row>
    <row r="46" spans="1:13" ht="17.25" customHeight="1">
      <c r="A46" s="59" t="s">
        <v>151</v>
      </c>
      <c r="B46" s="59"/>
      <c r="C46" s="59"/>
      <c r="D46" s="6" t="s">
        <v>152</v>
      </c>
      <c r="E46" s="6" t="s">
        <v>94</v>
      </c>
      <c r="F46" s="7" t="s">
        <v>181</v>
      </c>
      <c r="G46" s="8" t="s">
        <v>154</v>
      </c>
      <c r="H46" s="20">
        <v>19772.97</v>
      </c>
      <c r="I46" s="9">
        <v>0</v>
      </c>
      <c r="J46" s="9">
        <v>6590.99</v>
      </c>
      <c r="K46" s="9">
        <v>13181.98</v>
      </c>
      <c r="L46" s="9">
        <v>3220.53</v>
      </c>
      <c r="M46" s="9">
        <f t="shared" si="0"/>
        <v>16552.440000000002</v>
      </c>
    </row>
    <row r="48" spans="1:13">
      <c r="A48" t="s">
        <v>164</v>
      </c>
    </row>
    <row r="51" spans="1:13">
      <c r="F51" s="21"/>
      <c r="G51" s="21"/>
      <c r="H51" s="21"/>
    </row>
    <row r="52" spans="1:13" ht="13.5" customHeight="1">
      <c r="F52" s="21"/>
      <c r="G52" s="21"/>
      <c r="H52" s="21"/>
    </row>
    <row r="53" spans="1:13">
      <c r="A53" s="48" t="s">
        <v>199</v>
      </c>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c r="A55" s="48"/>
      <c r="B55" s="48"/>
      <c r="C55" s="48"/>
      <c r="D55" s="48"/>
      <c r="E55" s="48"/>
      <c r="F55" s="48"/>
      <c r="G55" s="48"/>
      <c r="H55" s="48"/>
      <c r="I55" s="48"/>
      <c r="J55" s="48"/>
      <c r="K55" s="48"/>
      <c r="L55" s="48"/>
      <c r="M55" s="48"/>
    </row>
    <row r="56" spans="1:13" ht="56.25" customHeight="1">
      <c r="A56" s="48"/>
      <c r="B56" s="48"/>
      <c r="C56" s="48"/>
      <c r="D56" s="48"/>
      <c r="E56" s="48"/>
      <c r="F56" s="48"/>
      <c r="G56" s="48"/>
      <c r="H56" s="48"/>
      <c r="I56" s="48"/>
      <c r="J56" s="48"/>
      <c r="K56" s="48"/>
      <c r="L56" s="48"/>
      <c r="M56"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3:M56"/>
    <mergeCell ref="A41:C41"/>
    <mergeCell ref="A42:C42"/>
    <mergeCell ref="A43:C43"/>
    <mergeCell ref="A44:C44"/>
    <mergeCell ref="A45:C45"/>
  </mergeCells>
  <hyperlinks>
    <hyperlink ref="G11" r:id="rId1" xr:uid="{00000000-0004-0000-0A00-000000000000}"/>
    <hyperlink ref="G12" r:id="rId2" xr:uid="{00000000-0004-0000-0A00-000001000000}"/>
    <hyperlink ref="G13" r:id="rId3" xr:uid="{00000000-0004-0000-0A00-000002000000}"/>
    <hyperlink ref="G14" r:id="rId4" xr:uid="{00000000-0004-0000-0A00-000003000000}"/>
    <hyperlink ref="G15" r:id="rId5" xr:uid="{00000000-0004-0000-0A00-000004000000}"/>
    <hyperlink ref="G16" r:id="rId6" xr:uid="{00000000-0004-0000-0A00-000005000000}"/>
    <hyperlink ref="G17" r:id="rId7" xr:uid="{00000000-0004-0000-0A00-000006000000}"/>
    <hyperlink ref="G18" r:id="rId8" xr:uid="{00000000-0004-0000-0A00-000007000000}"/>
    <hyperlink ref="G20" r:id="rId9" xr:uid="{00000000-0004-0000-0A00-000008000000}"/>
    <hyperlink ref="G21" r:id="rId10" xr:uid="{00000000-0004-0000-0A00-000009000000}"/>
    <hyperlink ref="G22" r:id="rId11" xr:uid="{00000000-0004-0000-0A00-00000A000000}"/>
    <hyperlink ref="G23" r:id="rId12" xr:uid="{00000000-0004-0000-0A00-00000B000000}"/>
    <hyperlink ref="G24" r:id="rId13" xr:uid="{00000000-0004-0000-0A00-00000C000000}"/>
    <hyperlink ref="G25" r:id="rId14" xr:uid="{00000000-0004-0000-0A00-00000D000000}"/>
    <hyperlink ref="G26" r:id="rId15" xr:uid="{00000000-0004-0000-0A00-00000E000000}"/>
    <hyperlink ref="G27" r:id="rId16" xr:uid="{00000000-0004-0000-0A00-00000F000000}"/>
    <hyperlink ref="G28" r:id="rId17" xr:uid="{00000000-0004-0000-0A00-000010000000}"/>
    <hyperlink ref="G29" r:id="rId18" xr:uid="{00000000-0004-0000-0A00-000011000000}"/>
    <hyperlink ref="G30" r:id="rId19" xr:uid="{00000000-0004-0000-0A00-000012000000}"/>
    <hyperlink ref="G31" r:id="rId20" xr:uid="{00000000-0004-0000-0A00-000013000000}"/>
    <hyperlink ref="G33" r:id="rId21" xr:uid="{00000000-0004-0000-0A00-000014000000}"/>
    <hyperlink ref="G37" r:id="rId22" xr:uid="{00000000-0004-0000-0A00-000015000000}"/>
    <hyperlink ref="G38" r:id="rId23" xr:uid="{00000000-0004-0000-0A00-000016000000}"/>
    <hyperlink ref="G39" r:id="rId24" xr:uid="{00000000-0004-0000-0A00-000017000000}"/>
    <hyperlink ref="G40" r:id="rId25" xr:uid="{00000000-0004-0000-0A00-000018000000}"/>
    <hyperlink ref="G41" r:id="rId26" xr:uid="{00000000-0004-0000-0A00-000019000000}"/>
    <hyperlink ref="G42" r:id="rId27" xr:uid="{00000000-0004-0000-0A00-00001A000000}"/>
    <hyperlink ref="G43" r:id="rId28" xr:uid="{00000000-0004-0000-0A00-00001B000000}"/>
    <hyperlink ref="G44" r:id="rId29" xr:uid="{00000000-0004-0000-0A00-00001C000000}"/>
    <hyperlink ref="G45" r:id="rId30" xr:uid="{00000000-0004-0000-0A00-00001D000000}"/>
    <hyperlink ref="G46" r:id="rId31" xr:uid="{00000000-0004-0000-0A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55"/>
  <sheetViews>
    <sheetView workbookViewId="0">
      <selection sqref="A1:M1"/>
    </sheetView>
  </sheetViews>
  <sheetFormatPr defaultColWidth="9" defaultRowHeight="14.25"/>
  <cols>
    <col min="1" max="2" width="10.625" customWidth="1"/>
    <col min="3" max="3" width="9.375" customWidth="1"/>
    <col min="4" max="4" width="22.375" customWidth="1"/>
    <col min="5" max="5" width="13.25" customWidth="1"/>
    <col min="6" max="6" width="11.875" customWidth="1"/>
    <col min="7" max="7" width="32.125" customWidth="1"/>
    <col min="8" max="8" width="12" customWidth="1"/>
    <col min="9" max="9" width="10.25" customWidth="1"/>
    <col min="10" max="10" width="11.125" customWidth="1"/>
    <col min="11" max="11" width="11" customWidth="1"/>
    <col min="12" max="12" width="10.625" customWidth="1"/>
    <col min="13" max="13" width="10.75" customWidth="1"/>
    <col min="14" max="14" width="9" customWidth="1"/>
  </cols>
  <sheetData>
    <row r="1" spans="1:13" ht="59.25" customHeight="1">
      <c r="A1" s="47"/>
      <c r="B1" s="47"/>
      <c r="C1" s="47"/>
      <c r="D1" s="47"/>
      <c r="E1" s="47"/>
      <c r="F1" s="47"/>
      <c r="G1" s="47"/>
      <c r="H1" s="47"/>
      <c r="I1" s="47"/>
      <c r="J1" s="47"/>
      <c r="K1" s="47"/>
      <c r="L1" s="47"/>
      <c r="M1" s="47"/>
    </row>
    <row r="2" spans="1:13">
      <c r="A2" t="s">
        <v>0</v>
      </c>
    </row>
    <row r="4" spans="1:13">
      <c r="E4" s="1" t="s">
        <v>53</v>
      </c>
      <c r="F4" s="1"/>
      <c r="G4" s="1"/>
      <c r="H4" s="2"/>
      <c r="I4" s="2"/>
      <c r="J4" s="2"/>
      <c r="K4" s="2"/>
      <c r="L4" s="2"/>
      <c r="M4" s="2"/>
    </row>
    <row r="5" spans="1:13">
      <c r="E5" s="1"/>
      <c r="F5" s="1"/>
      <c r="G5" s="1"/>
    </row>
    <row r="6" spans="1:13">
      <c r="A6" s="58" t="s">
        <v>2</v>
      </c>
      <c r="B6" s="58"/>
      <c r="C6" s="58"/>
      <c r="D6" s="58"/>
      <c r="E6" s="58"/>
      <c r="F6" s="58"/>
      <c r="G6" s="2"/>
      <c r="H6" s="2"/>
      <c r="I6" s="2"/>
      <c r="J6" s="2"/>
      <c r="K6" s="2"/>
      <c r="L6" s="2"/>
      <c r="M6" s="2"/>
    </row>
    <row r="7" spans="1:13">
      <c r="A7" s="58" t="s">
        <v>54</v>
      </c>
      <c r="B7" s="58"/>
      <c r="C7" s="58"/>
      <c r="D7" s="58"/>
      <c r="E7" s="58"/>
      <c r="F7" s="58"/>
    </row>
    <row r="8" spans="1:13" ht="17.100000000000001" customHeight="1">
      <c r="A8" s="58" t="s">
        <v>200</v>
      </c>
      <c r="B8" s="58"/>
      <c r="C8" s="58"/>
      <c r="D8" s="58"/>
      <c r="E8" s="58"/>
      <c r="F8" s="58"/>
      <c r="G8" s="2"/>
      <c r="H8" s="2"/>
      <c r="I8" s="2"/>
      <c r="J8" s="2"/>
      <c r="K8" s="2"/>
      <c r="L8" s="2"/>
      <c r="M8" s="2"/>
    </row>
    <row r="9" spans="1:13" ht="17.100000000000001" customHeight="1">
      <c r="A9" s="2"/>
      <c r="B9" s="2"/>
      <c r="C9" s="3"/>
      <c r="D9" s="3"/>
      <c r="E9" s="2"/>
      <c r="F9" s="2"/>
      <c r="G9" s="2"/>
      <c r="H9" s="2"/>
      <c r="I9" s="2"/>
      <c r="J9" s="2"/>
      <c r="K9" s="2"/>
      <c r="L9" s="2"/>
      <c r="M9" s="2"/>
    </row>
    <row r="10" spans="1:13" ht="48" customHeight="1">
      <c r="A10" s="63" t="s">
        <v>4</v>
      </c>
      <c r="B10" s="63"/>
      <c r="C10" s="63"/>
      <c r="D10" s="5" t="s">
        <v>5</v>
      </c>
      <c r="E10" s="5" t="s">
        <v>6</v>
      </c>
      <c r="F10" s="5" t="s">
        <v>7</v>
      </c>
      <c r="G10" s="5" t="s">
        <v>8</v>
      </c>
      <c r="H10" s="5" t="s">
        <v>56</v>
      </c>
      <c r="I10" s="4" t="s">
        <v>10</v>
      </c>
      <c r="J10" s="4" t="s">
        <v>11</v>
      </c>
      <c r="K10" s="4" t="s">
        <v>12</v>
      </c>
      <c r="L10" s="4" t="s">
        <v>13</v>
      </c>
      <c r="M10" s="4" t="s">
        <v>14</v>
      </c>
    </row>
    <row r="11" spans="1:13" ht="45">
      <c r="A11" s="45" t="s">
        <v>167</v>
      </c>
      <c r="B11" s="45"/>
      <c r="C11" s="45"/>
      <c r="D11" s="6" t="s">
        <v>57</v>
      </c>
      <c r="E11" s="6" t="s">
        <v>201</v>
      </c>
      <c r="F11" s="7" t="s">
        <v>59</v>
      </c>
      <c r="G11" s="8" t="s">
        <v>168</v>
      </c>
      <c r="H11" s="9">
        <v>0</v>
      </c>
      <c r="I11" s="9">
        <v>0</v>
      </c>
      <c r="J11" s="9">
        <v>0</v>
      </c>
      <c r="K11" s="9">
        <v>0</v>
      </c>
      <c r="L11" s="9">
        <v>0</v>
      </c>
      <c r="M11" s="9">
        <v>0</v>
      </c>
    </row>
    <row r="12" spans="1:13" ht="30">
      <c r="A12" s="45" t="s">
        <v>16</v>
      </c>
      <c r="B12" s="45"/>
      <c r="C12" s="45"/>
      <c r="D12" s="6" t="s">
        <v>60</v>
      </c>
      <c r="E12" s="6" t="s">
        <v>61</v>
      </c>
      <c r="F12" s="7" t="s">
        <v>19</v>
      </c>
      <c r="G12" s="8" t="s">
        <v>20</v>
      </c>
      <c r="H12" s="9">
        <v>0</v>
      </c>
      <c r="I12" s="9">
        <v>0</v>
      </c>
      <c r="J12" s="9">
        <v>0</v>
      </c>
      <c r="K12" s="9">
        <v>0</v>
      </c>
      <c r="L12" s="9">
        <v>0</v>
      </c>
      <c r="M12" s="9">
        <v>0</v>
      </c>
    </row>
    <row r="13" spans="1:13" ht="25.5" customHeight="1">
      <c r="A13" s="45" t="s">
        <v>21</v>
      </c>
      <c r="B13" s="45"/>
      <c r="C13" s="45"/>
      <c r="D13" s="6" t="s">
        <v>60</v>
      </c>
      <c r="E13" s="6" t="s">
        <v>61</v>
      </c>
      <c r="F13" s="7" t="s">
        <v>23</v>
      </c>
      <c r="G13" s="8" t="s">
        <v>24</v>
      </c>
      <c r="H13" s="9">
        <v>0</v>
      </c>
      <c r="I13" s="9">
        <v>0</v>
      </c>
      <c r="J13" s="9">
        <v>0</v>
      </c>
      <c r="K13" s="9">
        <v>0</v>
      </c>
      <c r="L13" s="9">
        <v>0</v>
      </c>
      <c r="M13" s="9">
        <v>0</v>
      </c>
    </row>
    <row r="14" spans="1:13" ht="30">
      <c r="A14" s="45" t="s">
        <v>169</v>
      </c>
      <c r="B14" s="45"/>
      <c r="C14" s="45"/>
      <c r="D14" s="6" t="s">
        <v>60</v>
      </c>
      <c r="E14" s="6" t="s">
        <v>61</v>
      </c>
      <c r="F14" s="7" t="s">
        <v>63</v>
      </c>
      <c r="G14" s="8" t="s">
        <v>64</v>
      </c>
      <c r="H14" s="9">
        <v>0</v>
      </c>
      <c r="I14" s="9">
        <v>0</v>
      </c>
      <c r="J14" s="9">
        <v>0</v>
      </c>
      <c r="K14" s="9">
        <v>0</v>
      </c>
      <c r="L14" s="9">
        <v>0</v>
      </c>
      <c r="M14" s="9">
        <v>0</v>
      </c>
    </row>
    <row r="15" spans="1:13" ht="30">
      <c r="A15" s="45" t="s">
        <v>25</v>
      </c>
      <c r="B15" s="45"/>
      <c r="C15" s="45"/>
      <c r="D15" s="6" t="s">
        <v>60</v>
      </c>
      <c r="E15" s="6" t="s">
        <v>61</v>
      </c>
      <c r="F15" s="6" t="s">
        <v>26</v>
      </c>
      <c r="G15" s="10" t="s">
        <v>27</v>
      </c>
      <c r="H15" s="9">
        <v>0</v>
      </c>
      <c r="I15" s="9">
        <v>0</v>
      </c>
      <c r="J15" s="9">
        <v>0</v>
      </c>
      <c r="K15" s="9">
        <v>0</v>
      </c>
      <c r="L15" s="9">
        <v>0</v>
      </c>
      <c r="M15" s="9">
        <v>0</v>
      </c>
    </row>
    <row r="16" spans="1:13" ht="30">
      <c r="A16" s="45" t="s">
        <v>65</v>
      </c>
      <c r="B16" s="45"/>
      <c r="C16" s="45"/>
      <c r="D16" s="6" t="s">
        <v>60</v>
      </c>
      <c r="E16" s="6" t="s">
        <v>61</v>
      </c>
      <c r="F16" s="7" t="s">
        <v>66</v>
      </c>
      <c r="G16" s="8" t="s">
        <v>67</v>
      </c>
      <c r="H16" s="9">
        <v>0</v>
      </c>
      <c r="I16" s="9">
        <v>0</v>
      </c>
      <c r="J16" s="9">
        <v>0</v>
      </c>
      <c r="K16" s="9">
        <v>0</v>
      </c>
      <c r="L16" s="9">
        <v>0</v>
      </c>
      <c r="M16" s="9">
        <v>0</v>
      </c>
    </row>
    <row r="17" spans="1:13" ht="30">
      <c r="A17" s="45" t="s">
        <v>34</v>
      </c>
      <c r="B17" s="45"/>
      <c r="C17" s="45"/>
      <c r="D17" s="6" t="s">
        <v>60</v>
      </c>
      <c r="E17" s="6" t="s">
        <v>61</v>
      </c>
      <c r="F17" s="7" t="s">
        <v>35</v>
      </c>
      <c r="G17" s="8" t="s">
        <v>36</v>
      </c>
      <c r="H17" s="9">
        <v>0</v>
      </c>
      <c r="I17" s="9">
        <v>0</v>
      </c>
      <c r="J17" s="9">
        <v>0</v>
      </c>
      <c r="K17" s="9">
        <v>0</v>
      </c>
      <c r="L17" s="9">
        <v>0</v>
      </c>
      <c r="M17" s="9">
        <v>0</v>
      </c>
    </row>
    <row r="18" spans="1:13" ht="17.25" customHeight="1">
      <c r="A18" s="50" t="s">
        <v>38</v>
      </c>
      <c r="B18" s="50"/>
      <c r="C18" s="50"/>
      <c r="D18" s="6" t="s">
        <v>68</v>
      </c>
      <c r="E18" s="6" t="s">
        <v>61</v>
      </c>
      <c r="F18" s="7" t="s">
        <v>29</v>
      </c>
      <c r="G18" s="10" t="s">
        <v>40</v>
      </c>
      <c r="H18" s="9">
        <v>0</v>
      </c>
      <c r="I18" s="9">
        <v>0</v>
      </c>
      <c r="J18" s="9">
        <v>0</v>
      </c>
      <c r="K18" s="9">
        <v>0</v>
      </c>
      <c r="L18" s="9">
        <v>0</v>
      </c>
      <c r="M18" s="9">
        <v>0</v>
      </c>
    </row>
    <row r="19" spans="1:13" ht="24.75" customHeight="1">
      <c r="A19" s="50" t="s">
        <v>41</v>
      </c>
      <c r="B19" s="50"/>
      <c r="C19" s="50"/>
      <c r="D19" s="6" t="s">
        <v>68</v>
      </c>
      <c r="E19" s="6" t="s">
        <v>61</v>
      </c>
      <c r="F19" s="7" t="s">
        <v>29</v>
      </c>
      <c r="G19" s="11" t="s">
        <v>42</v>
      </c>
      <c r="H19" s="9">
        <v>0</v>
      </c>
      <c r="I19" s="9">
        <v>0</v>
      </c>
      <c r="J19" s="9">
        <v>0</v>
      </c>
      <c r="K19" s="9">
        <v>0</v>
      </c>
      <c r="L19" s="9">
        <v>0</v>
      </c>
      <c r="M19" s="9">
        <v>0</v>
      </c>
    </row>
    <row r="20" spans="1:13" ht="15.75" customHeight="1">
      <c r="A20" s="45" t="s">
        <v>170</v>
      </c>
      <c r="B20" s="45"/>
      <c r="C20" s="45"/>
      <c r="D20" s="6" t="s">
        <v>68</v>
      </c>
      <c r="E20" s="6" t="s">
        <v>61</v>
      </c>
      <c r="F20" s="7" t="s">
        <v>29</v>
      </c>
      <c r="G20" s="8" t="s">
        <v>171</v>
      </c>
      <c r="H20" s="9">
        <v>0</v>
      </c>
      <c r="I20" s="9">
        <v>0</v>
      </c>
      <c r="J20" s="9">
        <v>0</v>
      </c>
      <c r="K20" s="9">
        <v>0</v>
      </c>
      <c r="L20" s="9">
        <v>0</v>
      </c>
      <c r="M20" s="9">
        <v>0</v>
      </c>
    </row>
    <row r="21" spans="1:13" ht="30">
      <c r="A21" s="45" t="s">
        <v>44</v>
      </c>
      <c r="B21" s="45"/>
      <c r="C21" s="45"/>
      <c r="D21" s="6" t="s">
        <v>69</v>
      </c>
      <c r="E21" s="6" t="s">
        <v>61</v>
      </c>
      <c r="F21" s="7" t="s">
        <v>29</v>
      </c>
      <c r="G21" s="8" t="s">
        <v>46</v>
      </c>
      <c r="H21" s="9">
        <v>0</v>
      </c>
      <c r="I21" s="9">
        <v>0</v>
      </c>
      <c r="J21" s="9">
        <v>0</v>
      </c>
      <c r="K21" s="9">
        <v>0</v>
      </c>
      <c r="L21" s="9">
        <v>0</v>
      </c>
      <c r="M21" s="9">
        <v>0</v>
      </c>
    </row>
    <row r="22" spans="1:13" ht="30">
      <c r="A22" s="45" t="s">
        <v>172</v>
      </c>
      <c r="B22" s="45"/>
      <c r="C22" s="45"/>
      <c r="D22" s="6" t="s">
        <v>69</v>
      </c>
      <c r="E22" s="6" t="s">
        <v>61</v>
      </c>
      <c r="F22" s="7" t="s">
        <v>29</v>
      </c>
      <c r="G22" s="8" t="s">
        <v>173</v>
      </c>
      <c r="H22" s="9">
        <v>0</v>
      </c>
      <c r="I22" s="9">
        <v>0</v>
      </c>
      <c r="J22" s="9">
        <v>0</v>
      </c>
      <c r="K22" s="9">
        <v>0</v>
      </c>
      <c r="L22" s="9">
        <v>0</v>
      </c>
      <c r="M22" s="9">
        <v>0</v>
      </c>
    </row>
    <row r="23" spans="1:13" ht="30">
      <c r="A23" s="45" t="s">
        <v>49</v>
      </c>
      <c r="B23" s="45"/>
      <c r="C23" s="45"/>
      <c r="D23" s="6" t="s">
        <v>69</v>
      </c>
      <c r="E23" s="6" t="s">
        <v>61</v>
      </c>
      <c r="F23" s="7" t="s">
        <v>29</v>
      </c>
      <c r="G23" s="8" t="s">
        <v>50</v>
      </c>
      <c r="H23" s="9">
        <v>0</v>
      </c>
      <c r="I23" s="9">
        <v>0</v>
      </c>
      <c r="J23" s="9">
        <v>0</v>
      </c>
      <c r="K23" s="9">
        <v>0</v>
      </c>
      <c r="L23" s="9">
        <v>0</v>
      </c>
      <c r="M23" s="9">
        <v>0</v>
      </c>
    </row>
    <row r="24" spans="1:13" ht="21" customHeight="1">
      <c r="A24" s="45" t="s">
        <v>70</v>
      </c>
      <c r="B24" s="45"/>
      <c r="C24" s="45"/>
      <c r="D24" s="7" t="s">
        <v>71</v>
      </c>
      <c r="E24" s="6" t="s">
        <v>61</v>
      </c>
      <c r="F24" s="7" t="s">
        <v>29</v>
      </c>
      <c r="G24" s="10" t="s">
        <v>72</v>
      </c>
      <c r="H24" s="9">
        <v>0</v>
      </c>
      <c r="I24" s="9">
        <v>0</v>
      </c>
      <c r="J24" s="9">
        <v>0</v>
      </c>
      <c r="K24" s="9">
        <v>0</v>
      </c>
      <c r="L24" s="9">
        <v>0</v>
      </c>
      <c r="M24" s="9">
        <v>0</v>
      </c>
    </row>
    <row r="25" spans="1:13" ht="18.75" customHeight="1">
      <c r="A25" s="45" t="s">
        <v>73</v>
      </c>
      <c r="B25" s="45"/>
      <c r="C25" s="45"/>
      <c r="D25" s="7" t="s">
        <v>74</v>
      </c>
      <c r="E25" s="6" t="s">
        <v>61</v>
      </c>
      <c r="F25" s="7" t="s">
        <v>29</v>
      </c>
      <c r="G25" s="8" t="s">
        <v>75</v>
      </c>
      <c r="H25" s="9">
        <v>0</v>
      </c>
      <c r="I25" s="9">
        <v>0</v>
      </c>
      <c r="J25" s="9">
        <v>0</v>
      </c>
      <c r="K25" s="9">
        <v>0</v>
      </c>
      <c r="L25" s="9">
        <v>0</v>
      </c>
      <c r="M25" s="9">
        <v>0</v>
      </c>
    </row>
    <row r="26" spans="1:13" ht="21" customHeight="1">
      <c r="A26" s="45" t="s">
        <v>76</v>
      </c>
      <c r="B26" s="45"/>
      <c r="C26" s="45"/>
      <c r="D26" s="6" t="s">
        <v>77</v>
      </c>
      <c r="E26" s="6" t="s">
        <v>61</v>
      </c>
      <c r="F26" s="7" t="s">
        <v>78</v>
      </c>
      <c r="G26" s="8" t="s">
        <v>79</v>
      </c>
      <c r="H26" s="9">
        <v>0</v>
      </c>
      <c r="I26" s="9">
        <v>0</v>
      </c>
      <c r="J26" s="9">
        <v>0</v>
      </c>
      <c r="K26" s="9">
        <v>0</v>
      </c>
      <c r="L26" s="9">
        <v>0</v>
      </c>
      <c r="M26" s="9">
        <v>0</v>
      </c>
    </row>
    <row r="27" spans="1:13" ht="30">
      <c r="A27" s="45" t="s">
        <v>80</v>
      </c>
      <c r="B27" s="45"/>
      <c r="C27" s="45"/>
      <c r="D27" s="6" t="s">
        <v>81</v>
      </c>
      <c r="E27" s="6" t="s">
        <v>61</v>
      </c>
      <c r="F27" s="7" t="s">
        <v>29</v>
      </c>
      <c r="G27" s="8" t="s">
        <v>82</v>
      </c>
      <c r="H27" s="9">
        <v>0</v>
      </c>
      <c r="I27" s="9">
        <v>0</v>
      </c>
      <c r="J27" s="9">
        <v>0</v>
      </c>
      <c r="K27" s="9">
        <v>0</v>
      </c>
      <c r="L27" s="9">
        <v>0</v>
      </c>
      <c r="M27" s="9">
        <v>0</v>
      </c>
    </row>
    <row r="28" spans="1:13" ht="15">
      <c r="A28" s="45" t="s">
        <v>83</v>
      </c>
      <c r="B28" s="45"/>
      <c r="C28" s="45"/>
      <c r="D28" s="6" t="s">
        <v>84</v>
      </c>
      <c r="E28" s="6" t="s">
        <v>61</v>
      </c>
      <c r="F28" s="7" t="s">
        <v>85</v>
      </c>
      <c r="G28" s="8" t="s">
        <v>86</v>
      </c>
      <c r="H28" s="9">
        <v>0</v>
      </c>
      <c r="I28" s="9">
        <v>0</v>
      </c>
      <c r="J28" s="9">
        <v>0</v>
      </c>
      <c r="K28" s="9">
        <v>0</v>
      </c>
      <c r="L28" s="9">
        <v>0</v>
      </c>
      <c r="M28" s="9">
        <v>0</v>
      </c>
    </row>
    <row r="29" spans="1:13" ht="30">
      <c r="A29" s="59" t="s">
        <v>87</v>
      </c>
      <c r="B29" s="59"/>
      <c r="C29" s="59"/>
      <c r="D29" s="6" t="s">
        <v>88</v>
      </c>
      <c r="E29" s="6" t="s">
        <v>202</v>
      </c>
      <c r="F29" s="7" t="s">
        <v>90</v>
      </c>
      <c r="G29" s="8" t="s">
        <v>91</v>
      </c>
      <c r="H29" s="12">
        <f>(J29+K29)</f>
        <v>63239.72</v>
      </c>
      <c r="I29" s="9">
        <v>0</v>
      </c>
      <c r="J29" s="9">
        <v>31619.86</v>
      </c>
      <c r="K29" s="9">
        <v>31619.86</v>
      </c>
      <c r="L29" s="9">
        <v>32629.14</v>
      </c>
      <c r="M29" s="9">
        <f t="shared" ref="M29:M46" si="0">H29-L29</f>
        <v>30610.58</v>
      </c>
    </row>
    <row r="30" spans="1:13" ht="19.5" customHeight="1">
      <c r="A30" s="45" t="s">
        <v>203</v>
      </c>
      <c r="B30" s="45"/>
      <c r="C30" s="45"/>
      <c r="D30" s="6" t="s">
        <v>108</v>
      </c>
      <c r="E30" s="7" t="s">
        <v>94</v>
      </c>
      <c r="F30" s="7" t="s">
        <v>109</v>
      </c>
      <c r="G30" s="13" t="s">
        <v>204</v>
      </c>
      <c r="H30" s="9">
        <v>7025.48</v>
      </c>
      <c r="I30" s="9">
        <v>0</v>
      </c>
      <c r="J30" s="9">
        <v>2350.19</v>
      </c>
      <c r="K30" s="9">
        <v>4675.29</v>
      </c>
      <c r="L30" s="9">
        <v>1983.74</v>
      </c>
      <c r="M30" s="9">
        <f t="shared" si="0"/>
        <v>5041.74</v>
      </c>
    </row>
    <row r="31" spans="1:13" ht="30">
      <c r="A31" s="45" t="s">
        <v>92</v>
      </c>
      <c r="B31" s="45"/>
      <c r="C31" s="45"/>
      <c r="D31" s="6" t="s">
        <v>93</v>
      </c>
      <c r="E31" s="7" t="s">
        <v>94</v>
      </c>
      <c r="F31" s="14" t="s">
        <v>95</v>
      </c>
      <c r="G31" s="8" t="s">
        <v>96</v>
      </c>
      <c r="H31" s="9">
        <v>48989.94</v>
      </c>
      <c r="I31" s="9">
        <v>0</v>
      </c>
      <c r="J31" s="9">
        <v>22268.16</v>
      </c>
      <c r="K31" s="9">
        <v>22268.16</v>
      </c>
      <c r="L31" s="9">
        <v>24012.639999999999</v>
      </c>
      <c r="M31" s="9">
        <f t="shared" si="0"/>
        <v>24977.300000000003</v>
      </c>
    </row>
    <row r="32" spans="1:13" ht="30">
      <c r="A32" s="45" t="s">
        <v>103</v>
      </c>
      <c r="B32" s="45"/>
      <c r="C32" s="45"/>
      <c r="D32" s="6" t="s">
        <v>104</v>
      </c>
      <c r="E32" s="7" t="s">
        <v>94</v>
      </c>
      <c r="F32" s="7" t="s">
        <v>105</v>
      </c>
      <c r="G32" s="15" t="s">
        <v>106</v>
      </c>
      <c r="H32" s="9">
        <v>5037.3599999999997</v>
      </c>
      <c r="I32" s="9">
        <v>0</v>
      </c>
      <c r="J32" s="9">
        <v>2289.71</v>
      </c>
      <c r="K32" s="9">
        <v>2747.65</v>
      </c>
      <c r="L32" s="9">
        <v>1656.27</v>
      </c>
      <c r="M32" s="9">
        <f t="shared" si="0"/>
        <v>3381.0899999999997</v>
      </c>
    </row>
    <row r="33" spans="1:13" ht="45">
      <c r="A33" s="59" t="s">
        <v>97</v>
      </c>
      <c r="B33" s="59"/>
      <c r="C33" s="59"/>
      <c r="D33" s="6" t="s">
        <v>187</v>
      </c>
      <c r="E33" s="7" t="s">
        <v>94</v>
      </c>
      <c r="F33" s="7" t="s">
        <v>90</v>
      </c>
      <c r="G33" s="8" t="s">
        <v>99</v>
      </c>
      <c r="H33" s="12">
        <v>49975.53</v>
      </c>
      <c r="I33" s="9">
        <v>7328.3</v>
      </c>
      <c r="J33" s="9">
        <v>18931.439999999999</v>
      </c>
      <c r="K33" s="9">
        <v>23715.79</v>
      </c>
      <c r="L33" s="9">
        <v>39448.15</v>
      </c>
      <c r="M33" s="9">
        <f t="shared" si="0"/>
        <v>10527.379999999997</v>
      </c>
    </row>
    <row r="34" spans="1:13" ht="30">
      <c r="A34" s="45" t="s">
        <v>188</v>
      </c>
      <c r="B34" s="45"/>
      <c r="C34" s="45"/>
      <c r="D34" s="6" t="s">
        <v>120</v>
      </c>
      <c r="E34" s="7" t="s">
        <v>94</v>
      </c>
      <c r="F34" s="7" t="s">
        <v>117</v>
      </c>
      <c r="G34" s="8" t="s">
        <v>189</v>
      </c>
      <c r="H34" s="9">
        <v>10037.459999999999</v>
      </c>
      <c r="I34" s="9">
        <v>0</v>
      </c>
      <c r="J34" s="9">
        <v>5128.66</v>
      </c>
      <c r="K34" s="9">
        <v>4908.8</v>
      </c>
      <c r="L34" s="9">
        <v>4555.41</v>
      </c>
      <c r="M34" s="9">
        <f t="shared" si="0"/>
        <v>5482.0499999999993</v>
      </c>
    </row>
    <row r="35" spans="1:13" ht="17.25" customHeight="1">
      <c r="A35" s="50" t="s">
        <v>115</v>
      </c>
      <c r="B35" s="50"/>
      <c r="C35" s="50"/>
      <c r="D35" s="6" t="s">
        <v>116</v>
      </c>
      <c r="E35" s="7" t="s">
        <v>94</v>
      </c>
      <c r="F35" s="7" t="s">
        <v>117</v>
      </c>
      <c r="G35" s="8" t="s">
        <v>118</v>
      </c>
      <c r="H35" s="12">
        <v>9596.2800000000007</v>
      </c>
      <c r="I35" s="9">
        <v>0</v>
      </c>
      <c r="J35" s="9">
        <v>4553.33</v>
      </c>
      <c r="K35" s="9">
        <v>4553.33</v>
      </c>
      <c r="L35" s="9">
        <v>5485.97</v>
      </c>
      <c r="M35" s="9">
        <f t="shared" si="0"/>
        <v>4110.3100000000004</v>
      </c>
    </row>
    <row r="36" spans="1:13" ht="27" customHeight="1">
      <c r="A36" s="50" t="s">
        <v>111</v>
      </c>
      <c r="B36" s="50"/>
      <c r="C36" s="50"/>
      <c r="D36" s="7" t="s">
        <v>112</v>
      </c>
      <c r="E36" s="7" t="s">
        <v>94</v>
      </c>
      <c r="F36" s="7" t="s">
        <v>117</v>
      </c>
      <c r="G36" s="8" t="s">
        <v>114</v>
      </c>
      <c r="H36" s="12">
        <v>6621.49</v>
      </c>
      <c r="I36" s="9">
        <v>0</v>
      </c>
      <c r="J36" s="9">
        <v>3317.6</v>
      </c>
      <c r="K36" s="9">
        <v>3454.72</v>
      </c>
      <c r="L36" s="9">
        <v>2422.86</v>
      </c>
      <c r="M36" s="9">
        <f t="shared" si="0"/>
        <v>4198.6299999999992</v>
      </c>
    </row>
    <row r="37" spans="1:13" ht="20.25" customHeight="1">
      <c r="A37" s="62" t="s">
        <v>131</v>
      </c>
      <c r="B37" s="62"/>
      <c r="C37" s="62"/>
      <c r="D37" s="6" t="s">
        <v>132</v>
      </c>
      <c r="E37" s="7" t="s">
        <v>94</v>
      </c>
      <c r="F37" s="7" t="s">
        <v>180</v>
      </c>
      <c r="G37" s="8" t="s">
        <v>134</v>
      </c>
      <c r="H37" s="12">
        <f>(J37+K37)</f>
        <v>20782.16</v>
      </c>
      <c r="I37" s="9">
        <v>0</v>
      </c>
      <c r="J37" s="9">
        <v>10391.08</v>
      </c>
      <c r="K37" s="9">
        <v>10391.08</v>
      </c>
      <c r="L37" s="9">
        <v>10046.379999999999</v>
      </c>
      <c r="M37" s="9">
        <f t="shared" si="0"/>
        <v>10735.78</v>
      </c>
    </row>
    <row r="38" spans="1:13" ht="26.25" customHeight="1">
      <c r="A38" s="50" t="s">
        <v>190</v>
      </c>
      <c r="B38" s="50"/>
      <c r="C38" s="50"/>
      <c r="D38" s="6" t="s">
        <v>191</v>
      </c>
      <c r="E38" s="7" t="s">
        <v>94</v>
      </c>
      <c r="F38" s="7" t="s">
        <v>192</v>
      </c>
      <c r="G38" s="8" t="s">
        <v>193</v>
      </c>
      <c r="H38" s="9">
        <v>13261.86</v>
      </c>
      <c r="I38" s="9">
        <v>0</v>
      </c>
      <c r="J38" s="9">
        <v>6630.93</v>
      </c>
      <c r="K38" s="9">
        <v>6630.93</v>
      </c>
      <c r="L38" s="9">
        <v>6041.24</v>
      </c>
      <c r="M38" s="9">
        <f t="shared" si="0"/>
        <v>7220.6200000000008</v>
      </c>
    </row>
    <row r="39" spans="1:13" ht="19.5" customHeight="1">
      <c r="A39" s="59" t="s">
        <v>127</v>
      </c>
      <c r="B39" s="59"/>
      <c r="C39" s="59"/>
      <c r="D39" s="16" t="s">
        <v>128</v>
      </c>
      <c r="E39" s="6" t="s">
        <v>94</v>
      </c>
      <c r="F39" s="17" t="s">
        <v>180</v>
      </c>
      <c r="G39" s="8" t="s">
        <v>130</v>
      </c>
      <c r="H39" s="12">
        <f>(J39+K39)</f>
        <v>20564.59</v>
      </c>
      <c r="I39" s="9">
        <v>0</v>
      </c>
      <c r="J39" s="9">
        <v>10309.049999999999</v>
      </c>
      <c r="K39" s="9">
        <v>10255.540000000001</v>
      </c>
      <c r="L39" s="9">
        <v>10541.12</v>
      </c>
      <c r="M39" s="9">
        <f t="shared" si="0"/>
        <v>10023.469999999999</v>
      </c>
    </row>
    <row r="40" spans="1:13" ht="26.25" customHeight="1">
      <c r="A40" s="59" t="s">
        <v>123</v>
      </c>
      <c r="B40" s="59"/>
      <c r="C40" s="59"/>
      <c r="D40" s="6" t="s">
        <v>124</v>
      </c>
      <c r="E40" s="7" t="s">
        <v>94</v>
      </c>
      <c r="F40" s="7" t="s">
        <v>125</v>
      </c>
      <c r="G40" s="8" t="s">
        <v>126</v>
      </c>
      <c r="H40" s="12">
        <v>12626.62</v>
      </c>
      <c r="I40" s="9">
        <v>0</v>
      </c>
      <c r="J40" s="9">
        <v>6396.6</v>
      </c>
      <c r="K40" s="20">
        <v>6230.0230000000001</v>
      </c>
      <c r="L40" s="9">
        <v>5903.76</v>
      </c>
      <c r="M40" s="9">
        <f t="shared" si="0"/>
        <v>6722.8600000000006</v>
      </c>
    </row>
    <row r="41" spans="1:13" ht="17.25" customHeight="1">
      <c r="A41" s="59" t="s">
        <v>160</v>
      </c>
      <c r="B41" s="59"/>
      <c r="C41" s="59"/>
      <c r="D41" s="7" t="s">
        <v>136</v>
      </c>
      <c r="E41" s="7" t="s">
        <v>94</v>
      </c>
      <c r="F41" s="6" t="s">
        <v>90</v>
      </c>
      <c r="G41" s="8" t="s">
        <v>138</v>
      </c>
      <c r="H41" s="12">
        <f>(J41+K41)</f>
        <v>44903.040000000001</v>
      </c>
      <c r="I41" s="9">
        <v>0</v>
      </c>
      <c r="J41" s="9">
        <v>22451.52</v>
      </c>
      <c r="K41" s="9">
        <v>22451.52</v>
      </c>
      <c r="L41" s="9">
        <v>22909.91</v>
      </c>
      <c r="M41" s="9">
        <f t="shared" si="0"/>
        <v>21993.13</v>
      </c>
    </row>
    <row r="42" spans="1:13" ht="17.25" customHeight="1">
      <c r="A42" s="59" t="s">
        <v>143</v>
      </c>
      <c r="B42" s="59"/>
      <c r="C42" s="59"/>
      <c r="D42" s="6" t="s">
        <v>144</v>
      </c>
      <c r="E42" s="18" t="s">
        <v>94</v>
      </c>
      <c r="F42" s="7" t="s">
        <v>181</v>
      </c>
      <c r="G42" s="8" t="s">
        <v>146</v>
      </c>
      <c r="H42" s="12">
        <f>(J42+K42)</f>
        <v>20503.04</v>
      </c>
      <c r="I42" s="9">
        <v>0</v>
      </c>
      <c r="J42" s="9">
        <v>10251.52</v>
      </c>
      <c r="K42" s="9">
        <v>10251.52</v>
      </c>
      <c r="L42" s="9">
        <v>10115.120000000001</v>
      </c>
      <c r="M42" s="9">
        <f t="shared" si="0"/>
        <v>10387.92</v>
      </c>
    </row>
    <row r="43" spans="1:13" ht="30">
      <c r="A43" s="45" t="s">
        <v>147</v>
      </c>
      <c r="B43" s="45"/>
      <c r="C43" s="45"/>
      <c r="D43" s="6" t="s">
        <v>148</v>
      </c>
      <c r="E43" s="7" t="s">
        <v>94</v>
      </c>
      <c r="F43" s="7" t="s">
        <v>137</v>
      </c>
      <c r="G43" s="8" t="s">
        <v>150</v>
      </c>
      <c r="H43" s="9">
        <v>10330.879999999999</v>
      </c>
      <c r="I43" s="9">
        <v>5165.43</v>
      </c>
      <c r="J43" s="9">
        <v>0</v>
      </c>
      <c r="K43" s="9">
        <v>5413.61</v>
      </c>
      <c r="L43" s="9">
        <v>6068.66</v>
      </c>
      <c r="M43" s="9">
        <f t="shared" si="0"/>
        <v>4262.2199999999993</v>
      </c>
    </row>
    <row r="44" spans="1:13" ht="30">
      <c r="A44" s="59" t="s">
        <v>139</v>
      </c>
      <c r="B44" s="59"/>
      <c r="C44" s="59"/>
      <c r="D44" s="6" t="s">
        <v>140</v>
      </c>
      <c r="E44" s="6" t="s">
        <v>94</v>
      </c>
      <c r="F44" s="7" t="s">
        <v>181</v>
      </c>
      <c r="G44" s="8" t="s">
        <v>142</v>
      </c>
      <c r="H44" s="12">
        <f>(J44+K44)</f>
        <v>24159.260000000002</v>
      </c>
      <c r="I44" s="9">
        <v>0</v>
      </c>
      <c r="J44" s="9">
        <v>10391.08</v>
      </c>
      <c r="K44" s="9">
        <v>13768.18</v>
      </c>
      <c r="L44" s="9">
        <v>21221.27</v>
      </c>
      <c r="M44" s="9">
        <f t="shared" si="0"/>
        <v>2937.9900000000016</v>
      </c>
    </row>
    <row r="45" spans="1:13" ht="30">
      <c r="A45" s="45" t="s">
        <v>194</v>
      </c>
      <c r="B45" s="45"/>
      <c r="C45" s="45"/>
      <c r="D45" s="6" t="s">
        <v>195</v>
      </c>
      <c r="E45" s="6" t="s">
        <v>94</v>
      </c>
      <c r="F45" s="7" t="s">
        <v>181</v>
      </c>
      <c r="G45" s="8" t="s">
        <v>196</v>
      </c>
      <c r="H45" s="9">
        <v>12819.27</v>
      </c>
      <c r="I45" s="9">
        <v>3204.82</v>
      </c>
      <c r="J45" s="9">
        <v>0</v>
      </c>
      <c r="K45" s="9">
        <v>9614.4500000000007</v>
      </c>
      <c r="L45" s="9">
        <v>4235.09</v>
      </c>
      <c r="M45" s="9">
        <f t="shared" si="0"/>
        <v>8584.18</v>
      </c>
    </row>
    <row r="46" spans="1:13" ht="20.25" customHeight="1">
      <c r="A46" s="59" t="s">
        <v>151</v>
      </c>
      <c r="B46" s="59"/>
      <c r="C46" s="59"/>
      <c r="D46" s="6" t="s">
        <v>152</v>
      </c>
      <c r="E46" s="6" t="s">
        <v>94</v>
      </c>
      <c r="F46" s="7" t="s">
        <v>181</v>
      </c>
      <c r="G46" s="8" t="s">
        <v>154</v>
      </c>
      <c r="H46" s="12">
        <f>(J46+K46)</f>
        <v>26363.96</v>
      </c>
      <c r="I46" s="9">
        <v>0</v>
      </c>
      <c r="J46" s="9">
        <v>13181.98</v>
      </c>
      <c r="K46" s="9">
        <v>13181.98</v>
      </c>
      <c r="L46" s="9">
        <v>13042.05</v>
      </c>
      <c r="M46" s="9">
        <f t="shared" si="0"/>
        <v>13321.91</v>
      </c>
    </row>
    <row r="48" spans="1:13">
      <c r="A48" t="s">
        <v>164</v>
      </c>
    </row>
    <row r="52" spans="1:13">
      <c r="A52" s="48" t="s">
        <v>205</v>
      </c>
      <c r="B52" s="48"/>
      <c r="C52" s="48"/>
      <c r="D52" s="48"/>
      <c r="E52" s="48"/>
      <c r="F52" s="48"/>
      <c r="G52" s="48"/>
      <c r="H52" s="48"/>
      <c r="I52" s="48"/>
      <c r="J52" s="48"/>
      <c r="K52" s="48"/>
      <c r="L52" s="48"/>
      <c r="M52" s="48"/>
    </row>
    <row r="53" spans="1:13">
      <c r="A53" s="48"/>
      <c r="B53" s="48"/>
      <c r="C53" s="48"/>
      <c r="D53" s="48"/>
      <c r="E53" s="48"/>
      <c r="F53" s="48"/>
      <c r="G53" s="48"/>
      <c r="H53" s="48"/>
      <c r="I53" s="48"/>
      <c r="J53" s="48"/>
      <c r="K53" s="48"/>
      <c r="L53" s="48"/>
      <c r="M53" s="48"/>
    </row>
    <row r="54" spans="1:13">
      <c r="A54" s="48"/>
      <c r="B54" s="48"/>
      <c r="C54" s="48"/>
      <c r="D54" s="48"/>
      <c r="E54" s="48"/>
      <c r="F54" s="48"/>
      <c r="G54" s="48"/>
      <c r="H54" s="48"/>
      <c r="I54" s="48"/>
      <c r="J54" s="48"/>
      <c r="K54" s="48"/>
      <c r="L54" s="48"/>
      <c r="M54" s="48"/>
    </row>
    <row r="55" spans="1:13" ht="56.25" customHeight="1">
      <c r="A55" s="48"/>
      <c r="B55" s="48"/>
      <c r="C55" s="48"/>
      <c r="D55" s="48"/>
      <c r="E55" s="48"/>
      <c r="F55" s="48"/>
      <c r="G55" s="48"/>
      <c r="H55" s="48"/>
      <c r="I55" s="48"/>
      <c r="J55" s="48"/>
      <c r="K55" s="48"/>
      <c r="L55" s="48"/>
      <c r="M55" s="48"/>
    </row>
  </sheetData>
  <mergeCells count="42">
    <mergeCell ref="A1:M1"/>
    <mergeCell ref="A6:F6"/>
    <mergeCell ref="A7:F7"/>
    <mergeCell ref="A8:F8"/>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6:C46"/>
    <mergeCell ref="A52:M55"/>
    <mergeCell ref="A41:C41"/>
    <mergeCell ref="A42:C42"/>
    <mergeCell ref="A43:C43"/>
    <mergeCell ref="A44:C44"/>
    <mergeCell ref="A45:C45"/>
  </mergeCells>
  <hyperlinks>
    <hyperlink ref="G11" r:id="rId1" xr:uid="{00000000-0004-0000-0B00-000000000000}"/>
    <hyperlink ref="G12" r:id="rId2" xr:uid="{00000000-0004-0000-0B00-000001000000}"/>
    <hyperlink ref="G13" r:id="rId3" xr:uid="{00000000-0004-0000-0B00-000002000000}"/>
    <hyperlink ref="G14" r:id="rId4" xr:uid="{00000000-0004-0000-0B00-000003000000}"/>
    <hyperlink ref="G15" r:id="rId5" xr:uid="{00000000-0004-0000-0B00-000004000000}"/>
    <hyperlink ref="G16" r:id="rId6" xr:uid="{00000000-0004-0000-0B00-000005000000}"/>
    <hyperlink ref="G17" r:id="rId7" xr:uid="{00000000-0004-0000-0B00-000006000000}"/>
    <hyperlink ref="G18" r:id="rId8" xr:uid="{00000000-0004-0000-0B00-000007000000}"/>
    <hyperlink ref="G20" r:id="rId9" xr:uid="{00000000-0004-0000-0B00-000008000000}"/>
    <hyperlink ref="G21" r:id="rId10" xr:uid="{00000000-0004-0000-0B00-000009000000}"/>
    <hyperlink ref="G22" r:id="rId11" xr:uid="{00000000-0004-0000-0B00-00000A000000}"/>
    <hyperlink ref="G23" r:id="rId12" xr:uid="{00000000-0004-0000-0B00-00000B000000}"/>
    <hyperlink ref="G24" r:id="rId13" xr:uid="{00000000-0004-0000-0B00-00000C000000}"/>
    <hyperlink ref="G25" r:id="rId14" xr:uid="{00000000-0004-0000-0B00-00000D000000}"/>
    <hyperlink ref="G26" r:id="rId15" xr:uid="{00000000-0004-0000-0B00-00000E000000}"/>
    <hyperlink ref="G27" r:id="rId16" xr:uid="{00000000-0004-0000-0B00-00000F000000}"/>
    <hyperlink ref="G28" r:id="rId17" xr:uid="{00000000-0004-0000-0B00-000010000000}"/>
    <hyperlink ref="G29" r:id="rId18" xr:uid="{00000000-0004-0000-0B00-000011000000}"/>
    <hyperlink ref="G30" r:id="rId19" xr:uid="{00000000-0004-0000-0B00-000012000000}"/>
    <hyperlink ref="G31" r:id="rId20" xr:uid="{00000000-0004-0000-0B00-000013000000}"/>
    <hyperlink ref="G33" r:id="rId21" xr:uid="{00000000-0004-0000-0B00-000014000000}"/>
    <hyperlink ref="G37" r:id="rId22" xr:uid="{00000000-0004-0000-0B00-000015000000}"/>
    <hyperlink ref="G38" r:id="rId23" xr:uid="{00000000-0004-0000-0B00-000016000000}"/>
    <hyperlink ref="G39" r:id="rId24" xr:uid="{00000000-0004-0000-0B00-000017000000}"/>
    <hyperlink ref="G40" r:id="rId25" xr:uid="{00000000-0004-0000-0B00-000018000000}"/>
    <hyperlink ref="G41" r:id="rId26" xr:uid="{00000000-0004-0000-0B00-000019000000}"/>
    <hyperlink ref="G42" r:id="rId27" xr:uid="{00000000-0004-0000-0B00-00001A000000}"/>
    <hyperlink ref="G43" r:id="rId28" xr:uid="{00000000-0004-0000-0B00-00001B000000}"/>
    <hyperlink ref="G44" r:id="rId29" xr:uid="{00000000-0004-0000-0B00-00001C000000}"/>
    <hyperlink ref="G45" r:id="rId30" xr:uid="{00000000-0004-0000-0B00-00001D000000}"/>
    <hyperlink ref="G46" r:id="rId31" xr:uid="{00000000-0004-0000-0B00-00001E000000}"/>
  </hyperlinks>
  <printOptions horizontalCentered="1"/>
  <pageMargins left="0.511811023622047" right="0.511811023622047" top="0.39370078740157499" bottom="0.78740157480314998" header="0.31496062992126" footer="0.31496062992126"/>
  <pageSetup paperSize="9" scale="68" fitToWidth="0" fitToHeight="0" orientation="landscape"/>
  <headerFooter>
    <oddFooter>&amp;L&amp;P&amp;R&amp;D</oddFooter>
  </headerFooter>
  <rowBreaks count="1" manualBreakCount="1">
    <brk id="28" man="1"/>
  </rowBreaks>
  <drawing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12</vt:i4>
      </vt:variant>
    </vt:vector>
  </HeadingPairs>
  <TitlesOfParts>
    <vt:vector size="24" baseType="lpstr">
      <vt:lpstr>012020</vt:lpstr>
      <vt:lpstr>022020</vt:lpstr>
      <vt:lpstr>032020</vt:lpstr>
      <vt:lpstr>042020</vt:lpstr>
      <vt:lpstr>052020</vt:lpstr>
      <vt:lpstr>062020</vt:lpstr>
      <vt:lpstr>072020</vt:lpstr>
      <vt:lpstr>08220</vt:lpstr>
      <vt:lpstr>092020</vt:lpstr>
      <vt:lpstr>10220</vt:lpstr>
      <vt:lpstr>112020</vt:lpstr>
      <vt:lpstr>122020</vt:lpstr>
      <vt:lpstr>'012020'!Area_de_impressao</vt:lpstr>
      <vt:lpstr>'022020'!Area_de_impressao</vt:lpstr>
      <vt:lpstr>'032020'!Area_de_impressao</vt:lpstr>
      <vt:lpstr>'042020'!Area_de_impressao</vt:lpstr>
      <vt:lpstr>'052020'!Area_de_impressao</vt:lpstr>
      <vt:lpstr>'062020'!Area_de_impressao</vt:lpstr>
      <vt:lpstr>'072020'!Area_de_impressao</vt:lpstr>
      <vt:lpstr>'08220'!Area_de_impressao</vt:lpstr>
      <vt:lpstr>'092020'!Area_de_impressao</vt:lpstr>
      <vt:lpstr>'10220'!Area_de_impressao</vt:lpstr>
      <vt:lpstr>'112020'!Area_de_impressao</vt:lpstr>
      <vt:lpstr>'122020'!Area_de_impressao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2022-11-16T13:13:34Z</cp:lastPrinted>
  <dcterms:created xsi:type="dcterms:W3CDTF">2020-11-23T09:58:00Z</dcterms:created>
  <dcterms:modified xsi:type="dcterms:W3CDTF">2022-11-16T13:14:22Z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4B773785329948E6BCF596B31C41F38F</vt:lpwstr>
  </property>
  <property fmtid="{D5CDD505-2E9C-101B-9397-08002B2CF9AE}" pid="3" name="KSOProductBuildVer">
    <vt:lpwstr>1046-11.2.0.11380</vt:lpwstr>
  </property>
</Properties>
</file>