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6-PORTAL DA TRANSPARÊNCIA ATUALIZADO 2019\11 - PRESTAÇÃO DE CONTAS\3 - RELATÓRIO GERENCIAL DE PRODUÇÃO\"/>
    </mc:Choice>
  </mc:AlternateContent>
  <xr:revisionPtr revIDLastSave="0" documentId="8_{645E65F3-ED49-4799-95D5-C196B2E8D17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latório de produção 2019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27" i="1" l="1"/>
  <c r="D27" i="1"/>
  <c r="E27" i="1"/>
  <c r="F27" i="1"/>
  <c r="G27" i="1"/>
  <c r="H27" i="1"/>
  <c r="I27" i="1"/>
  <c r="J27" i="1"/>
  <c r="K27" i="1"/>
  <c r="L27" i="1"/>
  <c r="M27" i="1"/>
  <c r="C27" i="1"/>
</calcChain>
</file>

<file path=xl/sharedStrings.xml><?xml version="1.0" encoding="utf-8"?>
<sst xmlns="http://schemas.openxmlformats.org/spreadsheetml/2006/main" count="326" uniqueCount="79">
  <si>
    <t xml:space="preserve"> EXECUÇÃO DOS PROGRAMAS E TRABALHOS PROPOSTOS PELA ORGANIZAÇÃO SOCIAL </t>
  </si>
  <si>
    <t xml:space="preserve">1. PACIENTE DIA </t>
  </si>
  <si>
    <t>Indicador</t>
  </si>
  <si>
    <t>Meta Mensal</t>
  </si>
  <si>
    <t>Janeiro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</si>
  <si>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</si>
  <si>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</si>
  <si>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</si>
  <si>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</si>
  <si>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</si>
  <si>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</si>
  <si>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</si>
  <si>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</si>
  <si>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</si>
  <si>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</si>
  <si>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</si>
  <si>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</si>
  <si>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</si>
  <si>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</si>
  <si>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</si>
  <si>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</si>
  <si>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</si>
  <si>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</si>
  <si>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 xml:space="preserve">2. PRODUTIVIDADE MULTIPROFISSIONAL - INTERNAÇÃO </t>
  </si>
  <si>
    <t>Psicologia</t>
  </si>
  <si>
    <t>Enfermagem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</si>
  <si>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</si>
  <si>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</si>
  <si>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</si>
  <si>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</si>
  <si>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</si>
  <si>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</si>
  <si>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 xml:space="preserve">3. NÚMERO DE GRUPOS REALIZADOS NO AMBULATÓRIO </t>
  </si>
  <si>
    <t>Atendimento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</si>
  <si>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</si>
  <si>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</si>
  <si>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</si>
  <si>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</si>
  <si>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</si>
  <si>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</si>
  <si>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</si>
  <si>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</si>
  <si>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</si>
  <si>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</si>
  <si>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</si>
  <si>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</si>
  <si>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</si>
  <si>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</si>
  <si>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</si>
  <si>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</si>
  <si>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</si>
  <si>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</si>
  <si>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Falhas na comunicação</t>
  </si>
  <si>
    <t>Agressão</t>
  </si>
  <si>
    <t>Outros</t>
  </si>
  <si>
    <t xml:space="preserve">RELATÓRIO GERENCIAL DE PRODUÇÃO - 3º TERMO ADITIVO AO CONTRATO DE GESTÃO 02/2014 </t>
  </si>
  <si>
    <t>Percentual de Ocorrência de Rejeições no SIH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</si>
  <si>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</si>
  <si>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</si>
  <si>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</si>
  <si>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</si>
  <si>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</si>
  <si>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</si>
  <si>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</si>
  <si>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</si>
  <si>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</si>
  <si>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</si>
  <si>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</si>
  <si>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Total</t>
  </si>
  <si>
    <t>-</t>
  </si>
  <si>
    <t xml:space="preserve">Total : </t>
  </si>
  <si>
    <t>Médico Psiquiatra</t>
  </si>
  <si>
    <t>Médico Plantonista</t>
  </si>
  <si>
    <t xml:space="preserve">Serviço Social </t>
  </si>
  <si>
    <t>ANO  2019</t>
  </si>
  <si>
    <t>enviado</t>
  </si>
  <si>
    <t>*</t>
  </si>
  <si>
    <t>*os indicadores preenchidos a partir de agosto foram pactuados no 3º termo aditivo.</t>
  </si>
  <si>
    <t>O atendimento de grupo é realizado normalmente pela psicologia, no ambulatório. Os atendimentos em grupo para a internação são somados junto à produtividades. Apenas o da Odontologia é analisado em separado.
No mês de outubro o número de atendimentos em grupo foi maior, porque houve a necessidade de realização de amis grupos para atender a necessidade dos pacientes.
Com relação aos grupos de Terapia Ocupacional e Serviço social, não é uma prática da unidade, esses ocorrem quando tem necessidades específicas dos pacientes.
Com relação à Odontologia, o serviço foi implantado na unidade no mês de novembro, sendo realizado apenas para os pacientes internados.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</si>
</sst>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1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4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52917</xdr:colOff>
      <xdr:row>0</xdr:row>
      <xdr:rowOff>0</xdr:rowOff>
    </xdr:from>
    <xdr:to>
      <xdr:col>3</xdr:col>
      <xdr:colOff>1047751</xdr:colOff>
      <xdr:row>0</xdr:row>
      <xdr:rowOff>836083</xdr:rowOff>
    </xdr:to>
    <xdr:pic>
      <xdr:nvPicPr>
        <xdr:cNvPr id="4" name="Imagem 3" descr="Nova Logo SES 201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17" y="0"/>
          <a:ext cx="6910917" cy="8360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71"/>
  <sheetViews>
    <sheetView tabSelected="1" zoomScale="90" zoomScaleNormal="90" workbookViewId="0">
      <selection sqref="A1:N1"/>
    </sheetView>
  </sheetViews>
  <sheetFormatPr defaultRowHeight="15" x14ac:dyDescent="0.25"/>
  <cols>
    <col min="1" max="1" width="29.28515625" customWidth="1"/>
    <col min="2" max="2" width="38.28515625" customWidth="1"/>
    <col min="3" max="3" width="21.140625" customWidth="1"/>
    <col min="4" max="4" width="18.42578125" customWidth="1"/>
    <col min="5" max="5" width="18.28515625" customWidth="1"/>
    <col min="6" max="6" width="18.42578125" customWidth="1"/>
    <col min="7" max="7" width="15.7109375" customWidth="1"/>
    <col min="8" max="8" width="16" customWidth="1"/>
    <col min="9" max="9" width="16.28515625" customWidth="1"/>
    <col min="10" max="11" width="17.85546875" customWidth="1"/>
    <col min="12" max="12" width="18" customWidth="1"/>
    <col min="13" max="13" width="18.28515625" customWidth="1"/>
    <col min="14" max="14" width="19" customWidth="1"/>
  </cols>
  <sheetData>
    <row r="1" spans="1:14" ht="72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ht="35.25" customHeight="1" x14ac:dyDescent="0.25">
      <c r="A2" s="25" t="s">
        <v>55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14" ht="15.75" x14ac:dyDescent="0.25">
      <c r="A3" s="27" t="s">
        <v>74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4" ht="27" customHeight="1" x14ac:dyDescent="0.25">
      <c r="A4" s="23" t="s">
        <v>0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</row>
    <row r="5" spans="1:14" ht="15.75" x14ac:dyDescent="0.25">
      <c r="A5" s="22" t="s">
        <v>1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</row>
    <row r="6" spans="1:14" ht="27" customHeight="1" x14ac:dyDescent="0.25">
      <c r="A6" s="3" t="s">
        <v>2</v>
      </c>
      <c r="B6" s="3" t="s">
        <v>3</v>
      </c>
      <c r="C6" s="3" t="s">
        <v>4</v>
      </c>
      <c r="D6" s="3" t="s">
        <v>57</v>
      </c>
      <c r="E6" s="3" t="s">
        <v>58</v>
      </c>
      <c r="F6" s="3" t="s">
        <v>59</v>
      </c>
      <c r="G6" s="3" t="s">
        <v>60</v>
      </c>
      <c r="H6" s="3" t="s">
        <v>61</v>
      </c>
      <c r="I6" s="3" t="s">
        <v>62</v>
      </c>
      <c r="J6" s="3" t="s">
        <v>63</v>
      </c>
      <c r="K6" s="3" t="s">
        <v>64</v>
      </c>
      <c r="L6" s="3" t="s">
        <v>65</v>
      </c>
      <c r="M6" s="3" t="s">
        <v>66</v>
      </c>
      <c r="N6" s="3" t="s">
        <v>67</v>
      </c>
    </row>
    <row r="7" spans="1:14" ht="19.5" customHeight="1" x14ac:dyDescent="0.25">
      <c r="A7" s="4" t="s">
        <v>5</v>
      </c>
      <c r="B7" s="5">
        <v>2800</v>
      </c>
      <c r="C7" s="4">
        <v>2909</v>
      </c>
      <c r="D7" s="4">
        <v>2745</v>
      </c>
      <c r="E7" s="4">
        <v>3141</v>
      </c>
      <c r="F7" s="4">
        <v>2957</v>
      </c>
      <c r="G7" s="4">
        <v>3122</v>
      </c>
      <c r="H7" s="4">
        <v>3101</v>
      </c>
      <c r="I7" s="4">
        <v>3157</v>
      </c>
      <c r="J7" s="4">
        <v>3154</v>
      </c>
      <c r="K7" s="4">
        <v>2970</v>
      </c>
      <c r="L7" s="4">
        <v>2810</v>
      </c>
      <c r="M7" s="4">
        <v>2997</v>
      </c>
      <c r="N7" s="4">
        <v>3139</v>
      </c>
    </row>
    <row r="8" spans="1:14" s="2" customFormat="1" ht="26.25" customHeight="1" x14ac:dyDescent="0.25">
      <c r="A8" s="24" t="s">
        <v>6</v>
      </c>
      <c r="B8" s="24"/>
      <c r="C8" s="24"/>
      <c r="D8" s="12"/>
      <c r="E8" s="13"/>
      <c r="F8" s="13"/>
      <c r="G8" s="13"/>
      <c r="H8" s="13"/>
      <c r="I8" s="13"/>
      <c r="J8" s="13"/>
      <c r="K8" s="13"/>
      <c r="L8" s="13"/>
      <c r="M8" s="13"/>
      <c r="N8" s="13"/>
    </row>
    <row r="9" spans="1:14" ht="27.75" customHeight="1" x14ac:dyDescent="0.25">
      <c r="A9" s="3" t="s">
        <v>2</v>
      </c>
      <c r="B9" s="3" t="s">
        <v>7</v>
      </c>
      <c r="C9" s="3" t="s">
        <v>4</v>
      </c>
      <c r="D9" s="3" t="s">
        <v>57</v>
      </c>
      <c r="E9" s="3" t="s">
        <v>58</v>
      </c>
      <c r="F9" s="3" t="s">
        <v>59</v>
      </c>
      <c r="G9" s="3" t="s">
        <v>60</v>
      </c>
      <c r="H9" s="3" t="s">
        <v>61</v>
      </c>
      <c r="I9" s="3" t="s">
        <v>62</v>
      </c>
      <c r="J9" s="3" t="s">
        <v>63</v>
      </c>
      <c r="K9" s="3" t="s">
        <v>64</v>
      </c>
      <c r="L9" s="3" t="s">
        <v>65</v>
      </c>
      <c r="M9" s="3" t="s">
        <v>66</v>
      </c>
      <c r="N9" s="3" t="s">
        <v>67</v>
      </c>
    </row>
    <row r="10" spans="1:14" ht="21" customHeight="1" x14ac:dyDescent="0.25">
      <c r="A10" s="4" t="s">
        <v>8</v>
      </c>
      <c r="B10" s="5">
        <v>1200</v>
      </c>
      <c r="C10" s="4">
        <v>1296</v>
      </c>
      <c r="D10" s="4">
        <v>1243</v>
      </c>
      <c r="E10" s="4">
        <v>1245</v>
      </c>
      <c r="F10" s="4">
        <v>1322</v>
      </c>
      <c r="G10" s="4">
        <v>1424</v>
      </c>
      <c r="H10" s="4">
        <v>1215</v>
      </c>
      <c r="I10" s="4">
        <v>1396</v>
      </c>
      <c r="J10" s="4">
        <v>1354</v>
      </c>
      <c r="K10" s="4">
        <v>1166</v>
      </c>
      <c r="L10" s="4">
        <v>1193</v>
      </c>
      <c r="M10" s="4">
        <v>1116</v>
      </c>
      <c r="N10" s="4">
        <v>1099</v>
      </c>
    </row>
    <row r="11" spans="1:14" ht="22.5" customHeight="1" x14ac:dyDescent="0.25">
      <c r="A11" s="4" t="s">
        <v>9</v>
      </c>
      <c r="B11" s="5">
        <v>2100</v>
      </c>
      <c r="C11" s="4">
        <v>2665</v>
      </c>
      <c r="D11" s="4">
        <v>3048</v>
      </c>
      <c r="E11" s="4">
        <v>2449</v>
      </c>
      <c r="F11" s="4">
        <v>2566</v>
      </c>
      <c r="G11" s="4">
        <v>2687</v>
      </c>
      <c r="H11" s="4">
        <v>2140</v>
      </c>
      <c r="I11" s="4">
        <v>2710</v>
      </c>
      <c r="J11" s="4">
        <v>2563</v>
      </c>
      <c r="K11" s="4">
        <v>2101</v>
      </c>
      <c r="L11" s="4">
        <v>2653</v>
      </c>
      <c r="M11" s="4">
        <v>2253</v>
      </c>
      <c r="N11" s="4">
        <v>2160</v>
      </c>
    </row>
    <row r="12" spans="1:14" ht="15.75" x14ac:dyDescent="0.25">
      <c r="A12" s="1" t="s">
        <v>10</v>
      </c>
      <c r="B12" s="1"/>
      <c r="C12" s="1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</row>
    <row r="13" spans="1:14" ht="15.75" x14ac:dyDescent="0.25">
      <c r="A13" s="3" t="s">
        <v>2</v>
      </c>
      <c r="B13" s="3" t="s">
        <v>7</v>
      </c>
      <c r="C13" s="3" t="s">
        <v>4</v>
      </c>
      <c r="D13" s="3" t="s">
        <v>57</v>
      </c>
      <c r="E13" s="3" t="s">
        <v>58</v>
      </c>
      <c r="F13" s="3" t="s">
        <v>59</v>
      </c>
      <c r="G13" s="3" t="s">
        <v>60</v>
      </c>
      <c r="H13" s="3" t="s">
        <v>61</v>
      </c>
      <c r="I13" s="3" t="s">
        <v>62</v>
      </c>
      <c r="J13" s="3" t="s">
        <v>63</v>
      </c>
      <c r="K13" s="3" t="s">
        <v>64</v>
      </c>
      <c r="L13" s="3" t="s">
        <v>65</v>
      </c>
      <c r="M13" s="3" t="s">
        <v>66</v>
      </c>
      <c r="N13" s="3" t="s">
        <v>67</v>
      </c>
    </row>
    <row r="14" spans="1:14" ht="48" customHeight="1" x14ac:dyDescent="0.25">
      <c r="A14" s="4" t="s">
        <v>11</v>
      </c>
      <c r="B14" s="4" t="s">
        <v>12</v>
      </c>
      <c r="C14" s="6" t="s">
        <v>76</v>
      </c>
      <c r="D14" s="6" t="s">
        <v>76</v>
      </c>
      <c r="E14" s="6" t="s">
        <v>76</v>
      </c>
      <c r="F14" s="6" t="s">
        <v>76</v>
      </c>
      <c r="G14" s="6" t="s">
        <v>76</v>
      </c>
      <c r="H14" s="6" t="s">
        <v>76</v>
      </c>
      <c r="I14" s="6" t="s">
        <v>76</v>
      </c>
      <c r="J14" s="6">
        <v>0.94210000000000005</v>
      </c>
      <c r="K14" s="6">
        <v>0.91669999999999996</v>
      </c>
      <c r="L14" s="6">
        <v>0.83930000000000005</v>
      </c>
      <c r="M14" s="6">
        <v>0.92500000000000004</v>
      </c>
      <c r="N14" s="6">
        <v>0.93759999999999999</v>
      </c>
    </row>
    <row r="15" spans="1:14" ht="31.5" x14ac:dyDescent="0.25">
      <c r="A15" s="4" t="s">
        <v>13</v>
      </c>
      <c r="B15" s="4" t="s">
        <v>14</v>
      </c>
      <c r="C15" s="7">
        <v>0.85</v>
      </c>
      <c r="D15" s="6">
        <v>0.85329999999999995</v>
      </c>
      <c r="E15" s="6">
        <v>0.85240000000000005</v>
      </c>
      <c r="F15" s="6">
        <v>0.85709999999999997</v>
      </c>
      <c r="G15" s="6">
        <v>0.85709999999999997</v>
      </c>
      <c r="H15" s="6">
        <v>0.86529999999999996</v>
      </c>
      <c r="I15" s="6">
        <v>0.8548</v>
      </c>
      <c r="J15" s="6">
        <v>0.85919999999999996</v>
      </c>
      <c r="K15" s="6">
        <v>0.85509999999999997</v>
      </c>
      <c r="L15" s="6">
        <v>0.85229999999999995</v>
      </c>
      <c r="M15" s="6">
        <v>0.85140000000000005</v>
      </c>
      <c r="N15" s="6">
        <v>0.85960000000000003</v>
      </c>
    </row>
    <row r="16" spans="1:14" ht="31.5" x14ac:dyDescent="0.25">
      <c r="A16" s="4" t="s">
        <v>15</v>
      </c>
      <c r="B16" s="4" t="s">
        <v>16</v>
      </c>
      <c r="C16" s="4" t="s">
        <v>76</v>
      </c>
      <c r="D16" s="4" t="s">
        <v>76</v>
      </c>
      <c r="E16" s="4" t="s">
        <v>76</v>
      </c>
      <c r="F16" s="4" t="s">
        <v>76</v>
      </c>
      <c r="G16" s="4" t="s">
        <v>76</v>
      </c>
      <c r="H16" s="4" t="s">
        <v>76</v>
      </c>
      <c r="I16" s="4" t="s">
        <v>76</v>
      </c>
      <c r="J16" s="4" t="s">
        <v>75</v>
      </c>
      <c r="K16" s="4" t="s">
        <v>75</v>
      </c>
      <c r="L16" s="4" t="s">
        <v>75</v>
      </c>
      <c r="M16" s="4" t="s">
        <v>75</v>
      </c>
      <c r="N16" s="4" t="s">
        <v>75</v>
      </c>
    </row>
    <row r="17" spans="1:14" ht="31.5" x14ac:dyDescent="0.25">
      <c r="A17" s="4" t="s">
        <v>56</v>
      </c>
      <c r="B17" s="4" t="s">
        <v>16</v>
      </c>
      <c r="C17" s="4" t="s">
        <v>76</v>
      </c>
      <c r="D17" s="4" t="s">
        <v>76</v>
      </c>
      <c r="E17" s="4" t="s">
        <v>76</v>
      </c>
      <c r="F17" s="4" t="s">
        <v>76</v>
      </c>
      <c r="G17" s="4" t="s">
        <v>76</v>
      </c>
      <c r="H17" s="4" t="s">
        <v>76</v>
      </c>
      <c r="I17" s="4" t="s">
        <v>76</v>
      </c>
      <c r="J17" s="4" t="s">
        <v>75</v>
      </c>
      <c r="K17" s="4" t="s">
        <v>75</v>
      </c>
      <c r="L17" s="4" t="s">
        <v>75</v>
      </c>
      <c r="M17" s="4" t="s">
        <v>75</v>
      </c>
      <c r="N17" s="4" t="s">
        <v>75</v>
      </c>
    </row>
    <row r="18" spans="1:14" ht="31.5" x14ac:dyDescent="0.25">
      <c r="A18" s="4" t="s">
        <v>17</v>
      </c>
      <c r="B18" s="4" t="s">
        <v>16</v>
      </c>
      <c r="C18" s="4" t="s">
        <v>76</v>
      </c>
      <c r="D18" s="4" t="s">
        <v>76</v>
      </c>
      <c r="E18" s="4" t="s">
        <v>76</v>
      </c>
      <c r="F18" s="4" t="s">
        <v>76</v>
      </c>
      <c r="G18" s="4" t="s">
        <v>76</v>
      </c>
      <c r="H18" s="4" t="s">
        <v>76</v>
      </c>
      <c r="I18" s="4" t="s">
        <v>76</v>
      </c>
      <c r="J18" s="4" t="s">
        <v>75</v>
      </c>
      <c r="K18" s="4" t="s">
        <v>75</v>
      </c>
      <c r="L18" s="4" t="s">
        <v>75</v>
      </c>
      <c r="M18" s="4" t="s">
        <v>75</v>
      </c>
      <c r="N18" s="4" t="s">
        <v>75</v>
      </c>
    </row>
    <row r="19" spans="1:14" ht="31.5" x14ac:dyDescent="0.25">
      <c r="A19" s="4" t="s">
        <v>18</v>
      </c>
      <c r="B19" s="4" t="s">
        <v>16</v>
      </c>
      <c r="C19" s="4" t="s">
        <v>76</v>
      </c>
      <c r="D19" s="4" t="s">
        <v>76</v>
      </c>
      <c r="E19" s="4" t="s">
        <v>76</v>
      </c>
      <c r="F19" s="4" t="s">
        <v>76</v>
      </c>
      <c r="G19" s="4" t="s">
        <v>76</v>
      </c>
      <c r="H19" s="4" t="s">
        <v>76</v>
      </c>
      <c r="I19" s="4" t="s">
        <v>76</v>
      </c>
      <c r="J19" s="4" t="s">
        <v>75</v>
      </c>
      <c r="K19" s="4" t="s">
        <v>75</v>
      </c>
      <c r="L19" s="4" t="s">
        <v>75</v>
      </c>
      <c r="M19" s="4" t="s">
        <v>75</v>
      </c>
      <c r="N19" s="4" t="s">
        <v>75</v>
      </c>
    </row>
    <row r="20" spans="1:14" ht="31.5" x14ac:dyDescent="0.25">
      <c r="A20" s="4" t="s">
        <v>19</v>
      </c>
      <c r="B20" s="4" t="s">
        <v>16</v>
      </c>
      <c r="C20" s="4" t="s">
        <v>76</v>
      </c>
      <c r="D20" s="4" t="s">
        <v>76</v>
      </c>
      <c r="E20" s="4" t="s">
        <v>76</v>
      </c>
      <c r="F20" s="4" t="s">
        <v>76</v>
      </c>
      <c r="G20" s="4" t="s">
        <v>76</v>
      </c>
      <c r="H20" s="4" t="s">
        <v>76</v>
      </c>
      <c r="I20" s="4" t="s">
        <v>76</v>
      </c>
      <c r="J20" s="4" t="s">
        <v>75</v>
      </c>
      <c r="K20" s="4" t="s">
        <v>75</v>
      </c>
      <c r="L20" s="4" t="s">
        <v>75</v>
      </c>
      <c r="M20" s="4" t="s">
        <v>75</v>
      </c>
      <c r="N20" s="4" t="s">
        <v>75</v>
      </c>
    </row>
    <row r="21" spans="1:14" ht="23.25" customHeight="1" x14ac:dyDescent="0.25">
      <c r="A21" s="15" t="s">
        <v>77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</row>
    <row r="22" spans="1:14" ht="15.75" x14ac:dyDescent="0.25">
      <c r="A22" s="23" t="s">
        <v>20</v>
      </c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</row>
    <row r="23" spans="1:14" ht="15.75" x14ac:dyDescent="0.25">
      <c r="A23" s="23" t="s">
        <v>21</v>
      </c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</row>
    <row r="24" spans="1:14" ht="15.75" x14ac:dyDescent="0.25">
      <c r="A24" s="21" t="s">
        <v>22</v>
      </c>
      <c r="B24" s="21"/>
      <c r="C24" s="3" t="s">
        <v>4</v>
      </c>
      <c r="D24" s="3" t="s">
        <v>57</v>
      </c>
      <c r="E24" s="3" t="s">
        <v>58</v>
      </c>
      <c r="F24" s="3" t="s">
        <v>59</v>
      </c>
      <c r="G24" s="3" t="s">
        <v>60</v>
      </c>
      <c r="H24" s="3" t="s">
        <v>61</v>
      </c>
      <c r="I24" s="3" t="s">
        <v>62</v>
      </c>
      <c r="J24" s="3" t="s">
        <v>63</v>
      </c>
      <c r="K24" s="3" t="s">
        <v>64</v>
      </c>
      <c r="L24" s="3" t="s">
        <v>65</v>
      </c>
      <c r="M24" s="3" t="s">
        <v>66</v>
      </c>
      <c r="N24" s="3" t="s">
        <v>67</v>
      </c>
    </row>
    <row r="25" spans="1:14" ht="15.75" x14ac:dyDescent="0.25">
      <c r="A25" s="15" t="s">
        <v>71</v>
      </c>
      <c r="B25" s="15"/>
      <c r="C25" s="4">
        <v>1478</v>
      </c>
      <c r="D25" s="4">
        <v>1552</v>
      </c>
      <c r="E25" s="4">
        <v>1741</v>
      </c>
      <c r="F25" s="4">
        <v>1914</v>
      </c>
      <c r="G25" s="4">
        <v>2207</v>
      </c>
      <c r="H25" s="4">
        <v>1841</v>
      </c>
      <c r="I25" s="4">
        <v>2198</v>
      </c>
      <c r="J25" s="4">
        <v>1955</v>
      </c>
      <c r="K25" s="4">
        <v>1774</v>
      </c>
      <c r="L25" s="4">
        <v>1703</v>
      </c>
      <c r="M25" s="4">
        <v>1738</v>
      </c>
      <c r="N25" s="4">
        <v>1911</v>
      </c>
    </row>
    <row r="26" spans="1:14" ht="15.75" x14ac:dyDescent="0.25">
      <c r="A26" s="15" t="s">
        <v>72</v>
      </c>
      <c r="B26" s="15"/>
      <c r="C26" s="4">
        <v>900</v>
      </c>
      <c r="D26" s="4">
        <v>726</v>
      </c>
      <c r="E26" s="4">
        <v>701</v>
      </c>
      <c r="F26" s="4">
        <v>698</v>
      </c>
      <c r="G26" s="4">
        <v>776</v>
      </c>
      <c r="H26" s="4">
        <v>523</v>
      </c>
      <c r="I26" s="4">
        <v>974</v>
      </c>
      <c r="J26" s="4">
        <v>1175</v>
      </c>
      <c r="K26" s="4">
        <v>871</v>
      </c>
      <c r="L26" s="4">
        <v>679</v>
      </c>
      <c r="M26" s="4">
        <v>1023</v>
      </c>
      <c r="N26" s="4">
        <v>1138</v>
      </c>
    </row>
    <row r="27" spans="1:14" ht="15.75" x14ac:dyDescent="0.25">
      <c r="A27" s="15" t="s">
        <v>70</v>
      </c>
      <c r="B27" s="15"/>
      <c r="C27" s="4">
        <f>SUM(C25:C26)</f>
        <v>2378</v>
      </c>
      <c r="D27" s="4">
        <f t="shared" ref="D27:M27" si="0">SUM(D25:D26)</f>
        <v>2278</v>
      </c>
      <c r="E27" s="4">
        <f t="shared" si="0"/>
        <v>2442</v>
      </c>
      <c r="F27" s="4">
        <f t="shared" si="0"/>
        <v>2612</v>
      </c>
      <c r="G27" s="4">
        <f t="shared" si="0"/>
        <v>2983</v>
      </c>
      <c r="H27" s="4">
        <f t="shared" si="0"/>
        <v>2364</v>
      </c>
      <c r="I27" s="4">
        <f t="shared" si="0"/>
        <v>3172</v>
      </c>
      <c r="J27" s="4">
        <f t="shared" si="0"/>
        <v>3130</v>
      </c>
      <c r="K27" s="4">
        <f t="shared" si="0"/>
        <v>2645</v>
      </c>
      <c r="L27" s="4">
        <f t="shared" si="0"/>
        <v>2382</v>
      </c>
      <c r="M27" s="4">
        <f t="shared" si="0"/>
        <v>2761</v>
      </c>
      <c r="N27" s="4">
        <f>SUM(N25:N26)</f>
        <v>3049</v>
      </c>
    </row>
    <row r="28" spans="1:14" ht="15.75" x14ac:dyDescent="0.25">
      <c r="A28" s="16"/>
      <c r="B28" s="17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ht="15.75" x14ac:dyDescent="0.25">
      <c r="A29" s="22" t="s">
        <v>23</v>
      </c>
      <c r="B29" s="22"/>
      <c r="C29" s="22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</row>
    <row r="30" spans="1:14" ht="15.75" x14ac:dyDescent="0.25">
      <c r="A30" s="21" t="s">
        <v>22</v>
      </c>
      <c r="B30" s="21"/>
      <c r="C30" s="3" t="s">
        <v>4</v>
      </c>
      <c r="D30" s="3" t="s">
        <v>57</v>
      </c>
      <c r="E30" s="3" t="s">
        <v>58</v>
      </c>
      <c r="F30" s="3" t="s">
        <v>59</v>
      </c>
      <c r="G30" s="3" t="s">
        <v>60</v>
      </c>
      <c r="H30" s="3" t="s">
        <v>61</v>
      </c>
      <c r="I30" s="3" t="s">
        <v>62</v>
      </c>
      <c r="J30" s="3" t="s">
        <v>63</v>
      </c>
      <c r="K30" s="3" t="s">
        <v>64</v>
      </c>
      <c r="L30" s="3" t="s">
        <v>65</v>
      </c>
      <c r="M30" s="3" t="s">
        <v>66</v>
      </c>
      <c r="N30" s="3" t="s">
        <v>67</v>
      </c>
    </row>
    <row r="31" spans="1:14" ht="15.75" x14ac:dyDescent="0.25">
      <c r="A31" s="15" t="s">
        <v>24</v>
      </c>
      <c r="B31" s="15"/>
      <c r="C31" s="4">
        <v>7577</v>
      </c>
      <c r="D31" s="4">
        <v>6504</v>
      </c>
      <c r="E31" s="4">
        <v>7518</v>
      </c>
      <c r="F31" s="4">
        <v>6451</v>
      </c>
      <c r="G31" s="4">
        <v>8124</v>
      </c>
      <c r="H31" s="4">
        <v>7145</v>
      </c>
      <c r="I31" s="4">
        <v>8452</v>
      </c>
      <c r="J31" s="4">
        <v>8282</v>
      </c>
      <c r="K31" s="4">
        <v>5893</v>
      </c>
      <c r="L31" s="4">
        <v>6158</v>
      </c>
      <c r="M31" s="4">
        <v>5340</v>
      </c>
      <c r="N31" s="4">
        <v>6173</v>
      </c>
    </row>
    <row r="32" spans="1:14" ht="15.75" x14ac:dyDescent="0.25">
      <c r="A32" s="15" t="s">
        <v>25</v>
      </c>
      <c r="B32" s="15"/>
      <c r="C32" s="4">
        <v>11897</v>
      </c>
      <c r="D32" s="4">
        <v>13420</v>
      </c>
      <c r="E32" s="4">
        <v>14829</v>
      </c>
      <c r="F32" s="4">
        <v>11866</v>
      </c>
      <c r="G32" s="4">
        <v>14679</v>
      </c>
      <c r="H32" s="4">
        <v>16201</v>
      </c>
      <c r="I32" s="4">
        <v>12519</v>
      </c>
      <c r="J32" s="4">
        <v>15530</v>
      </c>
      <c r="K32" s="4">
        <v>12343</v>
      </c>
      <c r="L32" s="4">
        <v>9944</v>
      </c>
      <c r="M32" s="4">
        <v>10703</v>
      </c>
      <c r="N32" s="4">
        <v>8159</v>
      </c>
    </row>
    <row r="33" spans="1:14" ht="15.75" x14ac:dyDescent="0.25">
      <c r="A33" s="15" t="s">
        <v>26</v>
      </c>
      <c r="B33" s="15"/>
      <c r="C33" s="4">
        <v>1580</v>
      </c>
      <c r="D33" s="4">
        <v>1291</v>
      </c>
      <c r="E33" s="4">
        <v>1267</v>
      </c>
      <c r="F33" s="4">
        <v>1185</v>
      </c>
      <c r="G33" s="4">
        <v>1394</v>
      </c>
      <c r="H33" s="4">
        <v>2334</v>
      </c>
      <c r="I33" s="4">
        <v>1249</v>
      </c>
      <c r="J33" s="4">
        <v>1211</v>
      </c>
      <c r="K33" s="4">
        <v>1041</v>
      </c>
      <c r="L33" s="4">
        <v>1293</v>
      </c>
      <c r="M33" s="4">
        <v>1160</v>
      </c>
      <c r="N33" s="4">
        <v>1241</v>
      </c>
    </row>
    <row r="34" spans="1:14" ht="15.75" x14ac:dyDescent="0.25">
      <c r="A34" s="15" t="s">
        <v>27</v>
      </c>
      <c r="B34" s="15"/>
      <c r="C34" s="4">
        <v>4303</v>
      </c>
      <c r="D34" s="4">
        <v>5055</v>
      </c>
      <c r="E34" s="4">
        <v>5647</v>
      </c>
      <c r="F34" s="4">
        <v>4511</v>
      </c>
      <c r="G34" s="4">
        <v>5106</v>
      </c>
      <c r="H34" s="4">
        <v>5054</v>
      </c>
      <c r="I34" s="4">
        <v>4389</v>
      </c>
      <c r="J34" s="4">
        <v>4602</v>
      </c>
      <c r="K34" s="4">
        <v>2863</v>
      </c>
      <c r="L34" s="4">
        <v>3515</v>
      </c>
      <c r="M34" s="4">
        <v>4659</v>
      </c>
      <c r="N34" s="4">
        <v>5001</v>
      </c>
    </row>
    <row r="35" spans="1:14" ht="15.75" x14ac:dyDescent="0.25">
      <c r="A35" s="15" t="s">
        <v>31</v>
      </c>
      <c r="B35" s="15"/>
      <c r="C35" s="4" t="s">
        <v>69</v>
      </c>
      <c r="D35" s="4">
        <v>521</v>
      </c>
      <c r="E35" s="4">
        <v>359</v>
      </c>
      <c r="F35" s="4">
        <v>451</v>
      </c>
      <c r="G35" s="4">
        <v>415</v>
      </c>
      <c r="H35" s="4">
        <v>144</v>
      </c>
      <c r="I35" s="4">
        <v>434</v>
      </c>
      <c r="J35" s="4">
        <v>396</v>
      </c>
      <c r="K35" s="4">
        <v>224</v>
      </c>
      <c r="L35" s="4">
        <v>265</v>
      </c>
      <c r="M35" s="4">
        <v>0</v>
      </c>
      <c r="N35" s="4">
        <v>0</v>
      </c>
    </row>
    <row r="36" spans="1:14" ht="15.75" x14ac:dyDescent="0.25">
      <c r="A36" s="15" t="s">
        <v>28</v>
      </c>
      <c r="B36" s="15"/>
      <c r="C36" s="4">
        <v>2738</v>
      </c>
      <c r="D36" s="4">
        <v>3343</v>
      </c>
      <c r="E36" s="4">
        <v>2804</v>
      </c>
      <c r="F36" s="4">
        <v>2804</v>
      </c>
      <c r="G36" s="4">
        <v>2463</v>
      </c>
      <c r="H36" s="4">
        <v>2935</v>
      </c>
      <c r="I36" s="4">
        <v>3117</v>
      </c>
      <c r="J36" s="4">
        <v>3352</v>
      </c>
      <c r="K36" s="4">
        <v>2080</v>
      </c>
      <c r="L36" s="4">
        <v>2373</v>
      </c>
      <c r="M36" s="4">
        <v>2072</v>
      </c>
      <c r="N36" s="4">
        <v>2777</v>
      </c>
    </row>
    <row r="37" spans="1:14" ht="15.75" x14ac:dyDescent="0.25">
      <c r="A37" s="15" t="s">
        <v>29</v>
      </c>
      <c r="B37" s="15"/>
      <c r="C37" s="4">
        <v>917</v>
      </c>
      <c r="D37" s="4">
        <v>724</v>
      </c>
      <c r="E37" s="4">
        <v>665</v>
      </c>
      <c r="F37" s="4">
        <v>656</v>
      </c>
      <c r="G37" s="4">
        <v>707</v>
      </c>
      <c r="H37" s="4">
        <v>826</v>
      </c>
      <c r="I37" s="4">
        <v>995</v>
      </c>
      <c r="J37" s="4">
        <v>912</v>
      </c>
      <c r="K37" s="4">
        <v>738</v>
      </c>
      <c r="L37" s="4">
        <v>803</v>
      </c>
      <c r="M37" s="4">
        <v>893</v>
      </c>
      <c r="N37" s="4">
        <v>838</v>
      </c>
    </row>
    <row r="38" spans="1:14" ht="15.75" x14ac:dyDescent="0.25">
      <c r="A38" s="15" t="s">
        <v>30</v>
      </c>
      <c r="B38" s="15"/>
      <c r="C38" s="4" t="s">
        <v>69</v>
      </c>
      <c r="D38" s="4" t="s">
        <v>69</v>
      </c>
      <c r="E38" s="4" t="s">
        <v>69</v>
      </c>
      <c r="F38" s="4" t="s">
        <v>69</v>
      </c>
      <c r="G38" s="4" t="s">
        <v>69</v>
      </c>
      <c r="H38" s="4" t="s">
        <v>69</v>
      </c>
      <c r="I38" s="4" t="s">
        <v>69</v>
      </c>
      <c r="J38" s="4" t="s">
        <v>69</v>
      </c>
      <c r="K38" s="4" t="s">
        <v>69</v>
      </c>
      <c r="L38" s="4" t="s">
        <v>69</v>
      </c>
      <c r="M38" s="4">
        <v>7</v>
      </c>
      <c r="N38" s="4">
        <v>38</v>
      </c>
    </row>
    <row r="39" spans="1:14" ht="15.75" x14ac:dyDescent="0.25">
      <c r="A39" s="22" t="s">
        <v>32</v>
      </c>
      <c r="B39" s="22"/>
      <c r="C39" s="22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</row>
    <row r="40" spans="1:14" ht="15.75" x14ac:dyDescent="0.25">
      <c r="A40" s="21" t="s">
        <v>33</v>
      </c>
      <c r="B40" s="21"/>
      <c r="C40" s="3" t="s">
        <v>4</v>
      </c>
      <c r="D40" s="3" t="s">
        <v>57</v>
      </c>
      <c r="E40" s="3" t="s">
        <v>58</v>
      </c>
      <c r="F40" s="3" t="s">
        <v>59</v>
      </c>
      <c r="G40" s="3" t="s">
        <v>60</v>
      </c>
      <c r="H40" s="3" t="s">
        <v>61</v>
      </c>
      <c r="I40" s="3" t="s">
        <v>62</v>
      </c>
      <c r="J40" s="3" t="s">
        <v>63</v>
      </c>
      <c r="K40" s="3" t="s">
        <v>64</v>
      </c>
      <c r="L40" s="3" t="s">
        <v>65</v>
      </c>
      <c r="M40" s="3" t="s">
        <v>66</v>
      </c>
      <c r="N40" s="3" t="s">
        <v>67</v>
      </c>
    </row>
    <row r="41" spans="1:14" ht="34.5" customHeight="1" x14ac:dyDescent="0.25">
      <c r="A41" s="15" t="s">
        <v>24</v>
      </c>
      <c r="B41" s="15"/>
      <c r="C41" s="4">
        <v>462</v>
      </c>
      <c r="D41" s="4">
        <v>464</v>
      </c>
      <c r="E41" s="4">
        <v>397</v>
      </c>
      <c r="F41" s="4">
        <v>338</v>
      </c>
      <c r="G41" s="4">
        <v>499</v>
      </c>
      <c r="H41" s="4">
        <v>381</v>
      </c>
      <c r="I41" s="4">
        <v>491</v>
      </c>
      <c r="J41" s="4">
        <v>508</v>
      </c>
      <c r="K41" s="4">
        <v>356</v>
      </c>
      <c r="L41" s="4">
        <v>841</v>
      </c>
      <c r="M41" s="4">
        <v>332</v>
      </c>
      <c r="N41" s="4">
        <v>309</v>
      </c>
    </row>
    <row r="42" spans="1:14" ht="15.75" x14ac:dyDescent="0.25">
      <c r="A42" s="15" t="s">
        <v>28</v>
      </c>
      <c r="B42" s="15"/>
      <c r="C42" s="4" t="s">
        <v>69</v>
      </c>
      <c r="D42" s="4" t="s">
        <v>69</v>
      </c>
      <c r="E42" s="4" t="s">
        <v>69</v>
      </c>
      <c r="F42" s="4" t="s">
        <v>69</v>
      </c>
      <c r="G42" s="4" t="s">
        <v>69</v>
      </c>
      <c r="H42" s="4">
        <v>13</v>
      </c>
      <c r="I42" s="4">
        <v>17</v>
      </c>
      <c r="J42" s="4" t="s">
        <v>69</v>
      </c>
      <c r="K42" s="4">
        <v>56</v>
      </c>
      <c r="L42" s="4">
        <v>29</v>
      </c>
      <c r="M42" s="4">
        <v>4</v>
      </c>
      <c r="N42" s="4">
        <v>53</v>
      </c>
    </row>
    <row r="43" spans="1:14" ht="15.75" x14ac:dyDescent="0.25">
      <c r="A43" s="15" t="s">
        <v>73</v>
      </c>
      <c r="B43" s="15"/>
      <c r="C43" s="4" t="s">
        <v>69</v>
      </c>
      <c r="D43" s="4" t="s">
        <v>69</v>
      </c>
      <c r="E43" s="4" t="s">
        <v>69</v>
      </c>
      <c r="F43" s="4" t="s">
        <v>69</v>
      </c>
      <c r="G43" s="4" t="s">
        <v>69</v>
      </c>
      <c r="H43" s="4" t="s">
        <v>69</v>
      </c>
      <c r="I43" s="4" t="s">
        <v>69</v>
      </c>
      <c r="J43" s="4" t="s">
        <v>69</v>
      </c>
      <c r="K43" s="4">
        <v>46</v>
      </c>
      <c r="L43" s="4" t="s">
        <v>69</v>
      </c>
      <c r="M43" s="4" t="s">
        <v>69</v>
      </c>
      <c r="N43" s="4" t="s">
        <v>69</v>
      </c>
    </row>
    <row r="44" spans="1:14" ht="15.75" x14ac:dyDescent="0.25">
      <c r="A44" s="15" t="s">
        <v>30</v>
      </c>
      <c r="B44" s="15"/>
      <c r="C44" s="4" t="s">
        <v>69</v>
      </c>
      <c r="D44" s="4" t="s">
        <v>69</v>
      </c>
      <c r="E44" s="4" t="s">
        <v>69</v>
      </c>
      <c r="F44" s="4" t="s">
        <v>69</v>
      </c>
      <c r="G44" s="4" t="s">
        <v>69</v>
      </c>
      <c r="H44" s="4" t="s">
        <v>69</v>
      </c>
      <c r="I44" s="4" t="s">
        <v>69</v>
      </c>
      <c r="J44" s="4" t="s">
        <v>69</v>
      </c>
      <c r="K44" s="4" t="s">
        <v>69</v>
      </c>
      <c r="L44" s="4" t="s">
        <v>69</v>
      </c>
      <c r="M44" s="4">
        <v>116</v>
      </c>
      <c r="N44" s="4">
        <v>99</v>
      </c>
    </row>
    <row r="45" spans="1:14" ht="77.25" customHeight="1" x14ac:dyDescent="0.25">
      <c r="A45" s="29" t="s">
        <v>78</v>
      </c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</row>
    <row r="46" spans="1:14" ht="17.25" customHeight="1" x14ac:dyDescent="0.25">
      <c r="A46" s="18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20"/>
    </row>
    <row r="47" spans="1:14" ht="15.75" x14ac:dyDescent="0.25">
      <c r="A47" s="22" t="s">
        <v>34</v>
      </c>
      <c r="B47" s="22"/>
      <c r="C47" s="22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</row>
    <row r="48" spans="1:14" ht="15.75" x14ac:dyDescent="0.25">
      <c r="A48" s="28" t="s">
        <v>35</v>
      </c>
      <c r="B48" s="28"/>
      <c r="C48" s="3" t="s">
        <v>4</v>
      </c>
      <c r="D48" s="3" t="s">
        <v>57</v>
      </c>
      <c r="E48" s="3" t="s">
        <v>58</v>
      </c>
      <c r="F48" s="3" t="s">
        <v>59</v>
      </c>
      <c r="G48" s="3" t="s">
        <v>60</v>
      </c>
      <c r="H48" s="3" t="s">
        <v>61</v>
      </c>
      <c r="I48" s="3" t="s">
        <v>62</v>
      </c>
      <c r="J48" s="3" t="s">
        <v>63</v>
      </c>
      <c r="K48" s="3" t="s">
        <v>64</v>
      </c>
      <c r="L48" s="3" t="s">
        <v>65</v>
      </c>
      <c r="M48" s="3" t="s">
        <v>66</v>
      </c>
      <c r="N48" s="3" t="s">
        <v>67</v>
      </c>
    </row>
    <row r="49" spans="1:14" ht="15.75" x14ac:dyDescent="0.25">
      <c r="A49" s="15" t="s">
        <v>36</v>
      </c>
      <c r="B49" s="15"/>
      <c r="C49" s="7">
        <v>1</v>
      </c>
      <c r="D49" s="7">
        <v>1</v>
      </c>
      <c r="E49" s="7">
        <v>1</v>
      </c>
      <c r="F49" s="7">
        <v>1</v>
      </c>
      <c r="G49" s="7">
        <v>1</v>
      </c>
      <c r="H49" s="7">
        <v>0.95</v>
      </c>
      <c r="I49" s="7">
        <v>0.73</v>
      </c>
      <c r="J49" s="6">
        <v>0.85440000000000005</v>
      </c>
      <c r="K49" s="6">
        <v>0.98799999999999999</v>
      </c>
      <c r="L49" s="6">
        <v>0.9677</v>
      </c>
      <c r="M49" s="6">
        <v>0.99480000000000002</v>
      </c>
      <c r="N49" s="6">
        <v>0.92930000000000001</v>
      </c>
    </row>
    <row r="50" spans="1:14" ht="15.75" x14ac:dyDescent="0.25">
      <c r="A50" s="22" t="s">
        <v>37</v>
      </c>
      <c r="B50" s="22"/>
      <c r="C50" s="22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</row>
    <row r="51" spans="1:14" ht="15.75" x14ac:dyDescent="0.25">
      <c r="A51" s="21" t="s">
        <v>38</v>
      </c>
      <c r="B51" s="21"/>
      <c r="C51" s="3" t="s">
        <v>4</v>
      </c>
      <c r="D51" s="3" t="s">
        <v>57</v>
      </c>
      <c r="E51" s="3" t="s">
        <v>58</v>
      </c>
      <c r="F51" s="3" t="s">
        <v>59</v>
      </c>
      <c r="G51" s="3" t="s">
        <v>60</v>
      </c>
      <c r="H51" s="3" t="s">
        <v>61</v>
      </c>
      <c r="I51" s="3" t="s">
        <v>62</v>
      </c>
      <c r="J51" s="3" t="s">
        <v>63</v>
      </c>
      <c r="K51" s="3" t="s">
        <v>64</v>
      </c>
      <c r="L51" s="3" t="s">
        <v>65</v>
      </c>
      <c r="M51" s="3" t="s">
        <v>66</v>
      </c>
      <c r="N51" s="3" t="s">
        <v>67</v>
      </c>
    </row>
    <row r="52" spans="1:14" ht="15.75" x14ac:dyDescent="0.25">
      <c r="A52" s="15" t="s">
        <v>39</v>
      </c>
      <c r="B52" s="15"/>
      <c r="C52" s="6">
        <v>0.185</v>
      </c>
      <c r="D52" s="6">
        <v>0.124</v>
      </c>
      <c r="E52" s="6">
        <v>0.185</v>
      </c>
      <c r="F52" s="6">
        <v>0.107</v>
      </c>
      <c r="G52" s="6">
        <v>0.106</v>
      </c>
      <c r="H52" s="6">
        <v>0.113</v>
      </c>
      <c r="I52" s="6">
        <v>0.14099999999999999</v>
      </c>
      <c r="J52" s="6">
        <v>0.1081</v>
      </c>
      <c r="K52" s="7">
        <v>0.14000000000000001</v>
      </c>
      <c r="L52" s="6">
        <v>8.7400000000000005E-2</v>
      </c>
      <c r="M52" s="6">
        <v>0.11459999999999999</v>
      </c>
      <c r="N52" s="6">
        <v>6.9900000000000004E-2</v>
      </c>
    </row>
    <row r="53" spans="1:14" ht="15.75" x14ac:dyDescent="0.25">
      <c r="A53" s="15" t="s">
        <v>40</v>
      </c>
      <c r="B53" s="15"/>
      <c r="C53" s="6">
        <v>0.3765</v>
      </c>
      <c r="D53" s="6">
        <v>0.60099999999999998</v>
      </c>
      <c r="E53" s="6">
        <v>0.75600000000000001</v>
      </c>
      <c r="F53" s="6">
        <v>0.75600000000000001</v>
      </c>
      <c r="G53" s="6">
        <v>0.47099999999999997</v>
      </c>
      <c r="H53" s="6">
        <v>0.437</v>
      </c>
      <c r="I53" s="6">
        <v>0.60799999999999998</v>
      </c>
      <c r="J53" s="6">
        <v>0.50619999999999998</v>
      </c>
      <c r="K53" s="6">
        <v>8.7400000000000005E-2</v>
      </c>
      <c r="L53" s="6">
        <v>0.44590000000000002</v>
      </c>
      <c r="M53" s="6">
        <v>0.53949999999999998</v>
      </c>
      <c r="N53" s="6">
        <v>0.6139</v>
      </c>
    </row>
    <row r="54" spans="1:14" ht="15.75" x14ac:dyDescent="0.25">
      <c r="A54" s="22" t="s">
        <v>41</v>
      </c>
      <c r="B54" s="22"/>
      <c r="C54" s="1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</row>
    <row r="55" spans="1:14" ht="15.75" x14ac:dyDescent="0.25">
      <c r="A55" s="21" t="s">
        <v>42</v>
      </c>
      <c r="B55" s="21"/>
      <c r="C55" s="3" t="s">
        <v>4</v>
      </c>
      <c r="D55" s="3" t="s">
        <v>57</v>
      </c>
      <c r="E55" s="3" t="s">
        <v>58</v>
      </c>
      <c r="F55" s="3" t="s">
        <v>59</v>
      </c>
      <c r="G55" s="3" t="s">
        <v>60</v>
      </c>
      <c r="H55" s="3" t="s">
        <v>61</v>
      </c>
      <c r="I55" s="3" t="s">
        <v>62</v>
      </c>
      <c r="J55" s="3" t="s">
        <v>63</v>
      </c>
      <c r="K55" s="3" t="s">
        <v>64</v>
      </c>
      <c r="L55" s="3" t="s">
        <v>65</v>
      </c>
      <c r="M55" s="3" t="s">
        <v>66</v>
      </c>
      <c r="N55" s="3" t="s">
        <v>67</v>
      </c>
    </row>
    <row r="56" spans="1:14" ht="15.75" x14ac:dyDescent="0.25">
      <c r="A56" s="15" t="s">
        <v>43</v>
      </c>
      <c r="B56" s="15"/>
      <c r="C56" s="7">
        <v>0.96</v>
      </c>
      <c r="D56" s="7">
        <v>0.94</v>
      </c>
      <c r="E56" s="7">
        <v>0.96</v>
      </c>
      <c r="F56" s="7">
        <v>0.97</v>
      </c>
      <c r="G56" s="6">
        <v>0.98499999999999999</v>
      </c>
      <c r="H56" s="7">
        <v>0.94</v>
      </c>
      <c r="I56" s="7">
        <v>0.95</v>
      </c>
      <c r="J56" s="7">
        <v>0.97</v>
      </c>
      <c r="K56" s="7">
        <v>0.95</v>
      </c>
      <c r="L56" s="6">
        <v>0.96</v>
      </c>
      <c r="M56" s="7">
        <v>0.95</v>
      </c>
      <c r="N56" s="7">
        <v>0.98</v>
      </c>
    </row>
    <row r="57" spans="1:14" ht="15.75" x14ac:dyDescent="0.25">
      <c r="A57" s="22" t="s">
        <v>44</v>
      </c>
      <c r="B57" s="22"/>
      <c r="C57" s="1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</row>
    <row r="58" spans="1:14" ht="15.75" x14ac:dyDescent="0.25">
      <c r="A58" s="21" t="s">
        <v>45</v>
      </c>
      <c r="B58" s="21"/>
      <c r="C58" s="3" t="s">
        <v>4</v>
      </c>
      <c r="D58" s="3" t="s">
        <v>57</v>
      </c>
      <c r="E58" s="3" t="s">
        <v>58</v>
      </c>
      <c r="F58" s="3" t="s">
        <v>59</v>
      </c>
      <c r="G58" s="3" t="s">
        <v>60</v>
      </c>
      <c r="H58" s="3" t="s">
        <v>61</v>
      </c>
      <c r="I58" s="3" t="s">
        <v>62</v>
      </c>
      <c r="J58" s="3" t="s">
        <v>63</v>
      </c>
      <c r="K58" s="3" t="s">
        <v>64</v>
      </c>
      <c r="L58" s="3" t="s">
        <v>65</v>
      </c>
      <c r="M58" s="3" t="s">
        <v>66</v>
      </c>
      <c r="N58" s="3" t="s">
        <v>67</v>
      </c>
    </row>
    <row r="59" spans="1:14" ht="15.75" x14ac:dyDescent="0.25">
      <c r="A59" s="15" t="s">
        <v>43</v>
      </c>
      <c r="B59" s="15"/>
      <c r="C59" s="7">
        <v>0</v>
      </c>
      <c r="D59" s="6">
        <v>3.7000000000000002E-3</v>
      </c>
      <c r="E59" s="7">
        <v>0</v>
      </c>
      <c r="F59" s="7">
        <v>0.01</v>
      </c>
      <c r="G59" s="6">
        <v>8.9999999999999993E-3</v>
      </c>
      <c r="H59" s="7">
        <v>0</v>
      </c>
      <c r="I59" s="6">
        <v>3.0999999999999999E-3</v>
      </c>
      <c r="J59" s="6">
        <v>3.0999999999999999E-3</v>
      </c>
      <c r="K59" s="6">
        <v>6.7000000000000002E-3</v>
      </c>
      <c r="L59" s="7">
        <v>0</v>
      </c>
      <c r="M59" s="7">
        <v>0</v>
      </c>
      <c r="N59" s="6">
        <v>3.0999999999999999E-3</v>
      </c>
    </row>
    <row r="60" spans="1:14" ht="15.75" x14ac:dyDescent="0.25">
      <c r="A60" s="22" t="s">
        <v>46</v>
      </c>
      <c r="B60" s="22"/>
      <c r="C60" s="1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</row>
    <row r="61" spans="1:14" ht="15.75" x14ac:dyDescent="0.25">
      <c r="A61" s="21" t="s">
        <v>47</v>
      </c>
      <c r="B61" s="21"/>
      <c r="C61" s="3" t="s">
        <v>4</v>
      </c>
      <c r="D61" s="3" t="s">
        <v>57</v>
      </c>
      <c r="E61" s="3" t="s">
        <v>58</v>
      </c>
      <c r="F61" s="3" t="s">
        <v>59</v>
      </c>
      <c r="G61" s="3" t="s">
        <v>60</v>
      </c>
      <c r="H61" s="3" t="s">
        <v>61</v>
      </c>
      <c r="I61" s="3" t="s">
        <v>62</v>
      </c>
      <c r="J61" s="3" t="s">
        <v>63</v>
      </c>
      <c r="K61" s="3" t="s">
        <v>64</v>
      </c>
      <c r="L61" s="3" t="s">
        <v>65</v>
      </c>
      <c r="M61" s="3" t="s">
        <v>66</v>
      </c>
      <c r="N61" s="3" t="s">
        <v>67</v>
      </c>
    </row>
    <row r="62" spans="1:14" ht="15.75" x14ac:dyDescent="0.25">
      <c r="A62" s="15" t="s">
        <v>43</v>
      </c>
      <c r="B62" s="15"/>
      <c r="C62" s="7">
        <v>0</v>
      </c>
      <c r="D62" s="11">
        <v>1.2999999999999999E-2</v>
      </c>
      <c r="E62" s="7">
        <v>0</v>
      </c>
      <c r="F62" s="11">
        <v>3.5000000000000003E-2</v>
      </c>
      <c r="G62" s="11">
        <v>3.5000000000000003E-2</v>
      </c>
      <c r="H62" s="6">
        <v>0</v>
      </c>
      <c r="I62" s="6">
        <v>1.6E-2</v>
      </c>
      <c r="J62" s="11">
        <v>1.4E-2</v>
      </c>
      <c r="K62" s="6">
        <v>2.9399999999999999E-2</v>
      </c>
      <c r="L62" s="7">
        <v>0</v>
      </c>
      <c r="M62" s="7">
        <v>0</v>
      </c>
      <c r="N62" s="6">
        <v>1.7500000000000002E-2</v>
      </c>
    </row>
    <row r="63" spans="1:14" ht="15.75" x14ac:dyDescent="0.25">
      <c r="A63" s="22" t="s">
        <v>48</v>
      </c>
      <c r="B63" s="22"/>
      <c r="C63" s="8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</row>
    <row r="64" spans="1:14" ht="15.75" x14ac:dyDescent="0.25">
      <c r="A64" s="31"/>
      <c r="B64" s="31"/>
      <c r="C64" s="3" t="s">
        <v>4</v>
      </c>
      <c r="D64" s="3" t="s">
        <v>57</v>
      </c>
      <c r="E64" s="3" t="s">
        <v>58</v>
      </c>
      <c r="F64" s="3" t="s">
        <v>59</v>
      </c>
      <c r="G64" s="3" t="s">
        <v>60</v>
      </c>
      <c r="H64" s="3" t="s">
        <v>61</v>
      </c>
      <c r="I64" s="3" t="s">
        <v>62</v>
      </c>
      <c r="J64" s="3" t="s">
        <v>63</v>
      </c>
      <c r="K64" s="3" t="s">
        <v>64</v>
      </c>
      <c r="L64" s="3" t="s">
        <v>65</v>
      </c>
      <c r="M64" s="3" t="s">
        <v>66</v>
      </c>
      <c r="N64" s="3" t="s">
        <v>67</v>
      </c>
    </row>
    <row r="65" spans="1:14" x14ac:dyDescent="0.25">
      <c r="A65" s="30" t="s">
        <v>49</v>
      </c>
      <c r="B65" s="30"/>
      <c r="C65" s="9">
        <v>5</v>
      </c>
      <c r="D65" s="9">
        <v>4</v>
      </c>
      <c r="E65" s="9">
        <v>3</v>
      </c>
      <c r="F65" s="9">
        <v>0</v>
      </c>
      <c r="G65" s="9">
        <v>1</v>
      </c>
      <c r="H65" s="9">
        <v>2</v>
      </c>
      <c r="I65" s="9">
        <v>4</v>
      </c>
      <c r="J65" s="9">
        <v>2</v>
      </c>
      <c r="K65" s="9">
        <v>1</v>
      </c>
      <c r="L65" s="9">
        <v>2</v>
      </c>
      <c r="M65" s="9">
        <v>0</v>
      </c>
      <c r="N65" s="9">
        <v>2</v>
      </c>
    </row>
    <row r="66" spans="1:14" x14ac:dyDescent="0.25">
      <c r="A66" s="31" t="s">
        <v>50</v>
      </c>
      <c r="B66" s="31"/>
      <c r="C66" s="9">
        <v>5</v>
      </c>
      <c r="D66" s="9">
        <v>8</v>
      </c>
      <c r="E66" s="9">
        <v>3</v>
      </c>
      <c r="F66" s="9">
        <v>7</v>
      </c>
      <c r="G66" s="9">
        <v>0</v>
      </c>
      <c r="H66" s="9">
        <v>1</v>
      </c>
      <c r="I66" s="9">
        <v>0</v>
      </c>
      <c r="J66" s="9">
        <v>2</v>
      </c>
      <c r="K66" s="9">
        <v>1</v>
      </c>
      <c r="L66" s="9">
        <v>1</v>
      </c>
      <c r="M66" s="9">
        <v>0</v>
      </c>
      <c r="N66" s="9">
        <v>0</v>
      </c>
    </row>
    <row r="67" spans="1:14" x14ac:dyDescent="0.25">
      <c r="A67" s="30" t="s">
        <v>51</v>
      </c>
      <c r="B67" s="30"/>
      <c r="C67" s="9">
        <v>4</v>
      </c>
      <c r="D67" s="9">
        <v>5</v>
      </c>
      <c r="E67" s="9">
        <v>4</v>
      </c>
      <c r="F67" s="9">
        <v>3</v>
      </c>
      <c r="G67" s="9">
        <v>3</v>
      </c>
      <c r="H67" s="9">
        <v>1</v>
      </c>
      <c r="I67" s="9">
        <v>4</v>
      </c>
      <c r="J67" s="9">
        <v>5</v>
      </c>
      <c r="K67" s="9">
        <v>4</v>
      </c>
      <c r="L67" s="9">
        <v>0</v>
      </c>
      <c r="M67" s="9">
        <v>2</v>
      </c>
      <c r="N67" s="9">
        <v>7</v>
      </c>
    </row>
    <row r="68" spans="1:14" x14ac:dyDescent="0.25">
      <c r="A68" s="31" t="s">
        <v>52</v>
      </c>
      <c r="B68" s="31"/>
      <c r="C68" s="9">
        <v>1</v>
      </c>
      <c r="D68" s="9">
        <v>0</v>
      </c>
      <c r="E68" s="9">
        <v>2</v>
      </c>
      <c r="F68" s="9">
        <v>0</v>
      </c>
      <c r="G68" s="9">
        <v>0</v>
      </c>
      <c r="H68" s="9">
        <v>0</v>
      </c>
      <c r="I68" s="9">
        <v>0</v>
      </c>
      <c r="J68" s="9">
        <v>0</v>
      </c>
      <c r="K68" s="9">
        <v>0</v>
      </c>
      <c r="L68" s="9">
        <v>0</v>
      </c>
      <c r="M68" s="9">
        <v>0</v>
      </c>
      <c r="N68" s="9">
        <v>0</v>
      </c>
    </row>
    <row r="69" spans="1:14" x14ac:dyDescent="0.25">
      <c r="A69" s="30" t="s">
        <v>53</v>
      </c>
      <c r="B69" s="30"/>
      <c r="C69" s="9">
        <v>0</v>
      </c>
      <c r="D69" s="9">
        <v>0</v>
      </c>
      <c r="E69" s="9">
        <v>2</v>
      </c>
      <c r="F69" s="9">
        <v>0</v>
      </c>
      <c r="G69" s="9">
        <v>0</v>
      </c>
      <c r="H69" s="9">
        <v>0</v>
      </c>
      <c r="I69" s="9">
        <v>0</v>
      </c>
      <c r="J69" s="9">
        <v>1</v>
      </c>
      <c r="K69" s="9">
        <v>0</v>
      </c>
      <c r="L69" s="9">
        <v>0</v>
      </c>
      <c r="M69" s="9">
        <v>0</v>
      </c>
      <c r="N69" s="9">
        <v>1</v>
      </c>
    </row>
    <row r="70" spans="1:14" x14ac:dyDescent="0.25">
      <c r="A70" s="31" t="s">
        <v>54</v>
      </c>
      <c r="B70" s="31"/>
      <c r="C70" s="9">
        <v>3</v>
      </c>
      <c r="D70" s="9">
        <v>4</v>
      </c>
      <c r="E70" s="9">
        <v>3</v>
      </c>
      <c r="F70" s="9">
        <v>0</v>
      </c>
      <c r="G70" s="9">
        <v>3</v>
      </c>
      <c r="H70" s="9">
        <v>2</v>
      </c>
      <c r="I70" s="9">
        <v>12</v>
      </c>
      <c r="J70" s="9">
        <v>13</v>
      </c>
      <c r="K70" s="9">
        <v>2</v>
      </c>
      <c r="L70" s="9">
        <v>0</v>
      </c>
      <c r="M70" s="9">
        <v>2</v>
      </c>
      <c r="N70" s="9">
        <v>6</v>
      </c>
    </row>
    <row r="71" spans="1:14" x14ac:dyDescent="0.25">
      <c r="A71" s="32" t="s">
        <v>68</v>
      </c>
      <c r="B71" s="32"/>
      <c r="C71" s="10">
        <v>18</v>
      </c>
      <c r="D71" s="10">
        <v>21</v>
      </c>
      <c r="E71" s="10">
        <v>17</v>
      </c>
      <c r="F71" s="10">
        <v>10</v>
      </c>
      <c r="G71" s="10">
        <v>7</v>
      </c>
      <c r="H71" s="10">
        <v>6</v>
      </c>
      <c r="I71" s="10">
        <v>20</v>
      </c>
      <c r="J71" s="10">
        <v>23</v>
      </c>
      <c r="K71" s="10">
        <v>8</v>
      </c>
      <c r="L71" s="10">
        <v>3</v>
      </c>
      <c r="M71" s="10">
        <v>4</v>
      </c>
      <c r="N71" s="10">
        <v>16</v>
      </c>
    </row>
  </sheetData>
  <mergeCells count="57">
    <mergeCell ref="A61:B61"/>
    <mergeCell ref="A62:B62"/>
    <mergeCell ref="A63:B63"/>
    <mergeCell ref="A64:B64"/>
    <mergeCell ref="A65:B65"/>
    <mergeCell ref="A69:B69"/>
    <mergeCell ref="A70:B70"/>
    <mergeCell ref="A71:B71"/>
    <mergeCell ref="A66:B66"/>
    <mergeCell ref="A67:B67"/>
    <mergeCell ref="A68:B68"/>
    <mergeCell ref="A33:B33"/>
    <mergeCell ref="A35:B35"/>
    <mergeCell ref="A34:B34"/>
    <mergeCell ref="A60:B60"/>
    <mergeCell ref="A49:B49"/>
    <mergeCell ref="A50:C50"/>
    <mergeCell ref="A51:B51"/>
    <mergeCell ref="A52:B52"/>
    <mergeCell ref="A53:B53"/>
    <mergeCell ref="A57:B57"/>
    <mergeCell ref="A54:B54"/>
    <mergeCell ref="A55:B55"/>
    <mergeCell ref="A56:B56"/>
    <mergeCell ref="A58:B58"/>
    <mergeCell ref="A59:B59"/>
    <mergeCell ref="A47:C47"/>
    <mergeCell ref="A48:B48"/>
    <mergeCell ref="A37:B37"/>
    <mergeCell ref="A38:B38"/>
    <mergeCell ref="A39:C39"/>
    <mergeCell ref="A40:B40"/>
    <mergeCell ref="A45:N45"/>
    <mergeCell ref="A43:B43"/>
    <mergeCell ref="A44:B44"/>
    <mergeCell ref="A8:C8"/>
    <mergeCell ref="A2:N2"/>
    <mergeCell ref="A4:N4"/>
    <mergeCell ref="A1:N1"/>
    <mergeCell ref="A3:N3"/>
    <mergeCell ref="A5:N5"/>
    <mergeCell ref="A21:N21"/>
    <mergeCell ref="A28:B28"/>
    <mergeCell ref="A46:N46"/>
    <mergeCell ref="A24:B24"/>
    <mergeCell ref="A25:B25"/>
    <mergeCell ref="A29:C29"/>
    <mergeCell ref="A22:N22"/>
    <mergeCell ref="A23:N23"/>
    <mergeCell ref="A26:B26"/>
    <mergeCell ref="A27:B27"/>
    <mergeCell ref="A41:B41"/>
    <mergeCell ref="A42:B42"/>
    <mergeCell ref="A36:B36"/>
    <mergeCell ref="A30:B30"/>
    <mergeCell ref="A31:B31"/>
    <mergeCell ref="A32:B32"/>
  </mergeCells>
  <phoneticPr fontId="5" type="noConversion"/>
  <pageMargins left="0.25" right="0.25" top="0.75" bottom="0.75" header="0.3" footer="0.3"/>
  <pageSetup paperSize="9" scale="5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de produção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cp:lastPrinted>2025-12-17T19:32:03Z</cp:lastPrinted>
  <dcterms:created xsi:type="dcterms:W3CDTF">2021-04-12T18:11:38Z</dcterms:created>
  <dcterms:modified xsi:type="dcterms:W3CDTF">2025-12-18T12:21:45Z</dcterms:modified>
</cp:coreProperties>
</file>