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mc:AlternateContent xmlns:mc="http://schemas.openxmlformats.org/markup-compatibility/2006">
    <mc:Choice Requires="x15">
      <x15ac:absPath xmlns:x15ac="http://schemas.microsoft.com/office/spreadsheetml/2010/11/ac" url="E:\11-PORTAL DA TRANSPARÊNCIA ATUALIZADO 2024\10 - PESSOAL\5 - RELAÇÃO MENSAL DOS DIRIGENTES DO CRESM COM OS RESPECTIVOS SALÁRIOS\"/>
    </mc:Choice>
  </mc:AlternateContent>
  <xr:revisionPtr revIDLastSave="0" documentId="13_ncr:1_{2EDCA8AA-D2EB-4A79-9F52-185428DAE624}" xr6:coauthVersionLast="47" xr6:coauthVersionMax="47" xr10:uidLastSave="{00000000-0000-0000-0000-000000000000}"/>
  <bookViews>
    <workbookView xWindow="20370" yWindow="-2340" windowWidth="29040" windowHeight="15840" xr2:uid="{00000000-000D-0000-FFFF-FFFF00000000}"/>
  </bookViews>
  <sheets>
    <sheet name="Planilha1" sheetId="1" r:id="rId1"/>
  </sheets>
  <definedNames>
    <definedName name="_xlnm.Print_Area" localSheetId="0">Planilha1!$A$1:$M$60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0" i="1" l="1"/>
  <c r="H40" i="1"/>
  <c r="M40" i="1" s="1"/>
  <c r="H39" i="1"/>
  <c r="M39" i="1" s="1"/>
  <c r="H38" i="1"/>
  <c r="M38" i="1" s="1"/>
  <c r="H37" i="1"/>
  <c r="M37" i="1" s="1"/>
  <c r="H36" i="1"/>
  <c r="M36" i="1" s="1"/>
  <c r="H35" i="1"/>
  <c r="M35" i="1" s="1"/>
  <c r="H34" i="1"/>
  <c r="M34" i="1" s="1"/>
  <c r="H33" i="1"/>
  <c r="M33" i="1" s="1"/>
  <c r="H32" i="1"/>
  <c r="M32" i="1" s="1"/>
  <c r="H31" i="1"/>
  <c r="M31" i="1" s="1"/>
  <c r="H29" i="1"/>
  <c r="M29" i="1" s="1"/>
  <c r="H28" i="1"/>
  <c r="M28" i="1" s="1"/>
  <c r="H27" i="1"/>
  <c r="M27" i="1" s="1"/>
  <c r="H26" i="1"/>
  <c r="M26" i="1" s="1"/>
  <c r="H25" i="1"/>
  <c r="M25" i="1" s="1"/>
  <c r="M24" i="1"/>
  <c r="H23" i="1"/>
  <c r="M23" i="1" s="1"/>
  <c r="H22" i="1"/>
  <c r="M22" i="1" s="1"/>
  <c r="H21" i="1"/>
  <c r="M21" i="1" s="1"/>
  <c r="H20" i="1"/>
  <c r="M20" i="1" s="1"/>
  <c r="H19" i="1"/>
  <c r="M19" i="1" s="1"/>
  <c r="H18" i="1"/>
  <c r="M18" i="1" s="1"/>
  <c r="H17" i="1"/>
  <c r="M17" i="1" s="1"/>
  <c r="H16" i="1"/>
  <c r="M16" i="1" s="1"/>
  <c r="H15" i="1"/>
  <c r="M15" i="1" s="1"/>
  <c r="H14" i="1"/>
  <c r="M14" i="1" s="1"/>
  <c r="H13" i="1"/>
  <c r="M13" i="1" s="1"/>
  <c r="H12" i="1"/>
  <c r="M12" i="1" s="1"/>
  <c r="M11" i="1"/>
  <c r="H11" i="1"/>
</calcChain>
</file>

<file path=xl/sharedStrings.xml><?xml version="1.0" encoding="utf-8"?>
<sst xmlns="http://schemas.openxmlformats.org/spreadsheetml/2006/main" count="194" uniqueCount="138">
  <si>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</si>
  <si>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</si>
  <si>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</si>
  <si>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</si>
  <si>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</si>
  <si>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</si>
  <si>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</si>
  <si>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</si>
  <si>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</si>
  <si>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</si>
  <si>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</si>
  <si>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</si>
  <si>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</si>
  <si>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</si>
  <si>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</si>
  <si>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</si>
  <si>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</si>
  <si>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</si>
  <si>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</si>
  <si>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</si>
  <si>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</si>
  <si>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</si>
  <si>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</si>
  <si>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</si>
  <si>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</si>
  <si>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</si>
  <si>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</si>
  <si>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</si>
  <si>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</si>
  <si>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</si>
  <si>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</si>
  <si>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</si>
  <si>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</si>
  <si>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</si>
  <si>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</si>
  <si>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</si>
  <si>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</si>
  <si>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</si>
  <si>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</si>
  <si>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</si>
  <si>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</si>
  <si>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</si>
  <si>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</si>
  <si>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</si>
  <si>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CLAUDIA MARIA GUALBERTO DA SILVA</t>
  </si>
  <si>
    <t>CLEYDSON CARLOS DE LIMA</t>
  </si>
  <si>
    <t>SUPERVISÃO DE ENFERMAGEM</t>
  </si>
  <si>
    <t>SUPERVIOSÃO DE FAMÁCIA</t>
  </si>
  <si>
    <t>62 3952-5531</t>
  </si>
  <si>
    <t>GERENTE DE OPERAÇÕES</t>
  </si>
  <si>
    <t>ELISANDRO DE JESUS SANTOPS</t>
  </si>
  <si>
    <t>SUPERVISÃO DE HOTELARIA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</si>
  <si>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</si>
  <si>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</si>
  <si>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Fonte: Sipef / Extrato Folha</t>
  </si>
  <si>
    <t>ZILMAR ALVES DE ALMEIDA</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</si>
  <si>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</si>
  <si>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</si>
  <si>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</si>
  <si>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</si>
  <si>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</si>
  <si>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</si>
  <si>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</si>
  <si>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</si>
  <si>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</si>
  <si>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</si>
  <si>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</si>
  <si>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</si>
  <si>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</si>
  <si>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</si>
  <si>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</si>
  <si>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</si>
  <si>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CARLOS HENRIQUE SILVA SAMPAIO</t>
  </si>
  <si>
    <t>DIRETOR COMERCIAL</t>
  </si>
  <si>
    <t>62 99428.5679</t>
  </si>
  <si>
    <t>carlosinnove@gmail.com</t>
  </si>
  <si>
    <t>ASSOCIAÇÃO BRASILEIRA DE ESPERANÇA E VIDA - CREDEQ</t>
  </si>
  <si>
    <t>62 3952-5511</t>
  </si>
  <si>
    <t>ALDO FRANCISCO VERAS PEREIRA</t>
  </si>
  <si>
    <t>DAVID AQUINO RAMOS</t>
  </si>
  <si>
    <t>LORENA FRANCISCA DE OLIVEIRA SANTOS</t>
  </si>
  <si>
    <t>62 3952-5504</t>
  </si>
  <si>
    <t>CRISPIANO ALM EIDA DE OLIVEIRA FILHO</t>
  </si>
  <si>
    <t>ASSESSORIA DE COMUNICAÇÃO</t>
  </si>
  <si>
    <t>JORDANNA MACENA PEREIRA</t>
  </si>
  <si>
    <t>NIR</t>
  </si>
  <si>
    <t>62 3952-5518</t>
  </si>
  <si>
    <t>SUPERVISÃO MULTIPROFICIONAL</t>
  </si>
  <si>
    <t>IRIS FERREIRA BARBOSA</t>
  </si>
  <si>
    <t>SUPERVISÃO OPERACIONAL</t>
  </si>
  <si>
    <t>COMPLIANCE</t>
  </si>
  <si>
    <t>DIRETORIA CLÍNICA</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</si>
  <si>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</si>
  <si>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</si>
  <si>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</si>
  <si>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</si>
  <si>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</si>
  <si>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</si>
  <si>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</si>
  <si>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</si>
  <si>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</si>
  <si>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</si>
  <si>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</si>
  <si>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</si>
  <si>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</si>
  <si>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</si>
  <si>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</si>
  <si>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gerenciamedica@cresm-go.org.br</t>
  </si>
  <si>
    <t>ensino.pesquisa@cresm-go.org.br</t>
  </si>
  <si>
    <t>marcus.klein@cresm-go.org.br</t>
  </si>
  <si>
    <t>claudia.silva@cresm-go.org.br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</si>
  <si>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</si>
  <si>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</si>
  <si>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</si>
  <si>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</si>
  <si>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</si>
  <si>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</si>
  <si>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</si>
  <si>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</si>
  <si>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iris.barbosa@cresm-go.org.br</t>
  </si>
  <si>
    <t>cristalla.silva@cresm-go.org.br</t>
  </si>
  <si>
    <t>diegoelias@luzdavida.org.br</t>
  </si>
  <si>
    <t>JOSÉ FRANCISCO DA SILVA CARNEIRO</t>
  </si>
  <si>
    <t>LUCAS NUNES DA SILVA</t>
  </si>
  <si>
    <t>NOME DA UNIDADE GERIDA: COMPLEXO DE REFERÊNCIA EM SAÚDE MENTAL - CRESM</t>
  </si>
  <si>
    <t xml:space="preserve">CRISTALLA SUMAHIA ARAUJO DA SILVA </t>
  </si>
  <si>
    <t>ASSESSORIA DE ENSINO E PESQUISA</t>
  </si>
  <si>
    <t>BARBARA RIBEIRO LIMA DE OLIVEIRA</t>
  </si>
  <si>
    <t>63 3952-5500</t>
  </si>
  <si>
    <t>barbara.oliveira@cresm-go.org.br</t>
  </si>
  <si>
    <t>KESIA PINHEIRO DA COSTA</t>
  </si>
  <si>
    <t>kesia.costa@cresm-go.org.br</t>
  </si>
  <si>
    <t>NAYARA SOUZA RODRIGUES</t>
  </si>
  <si>
    <t>nayara.rodrigues@cresm-go.org.br</t>
  </si>
  <si>
    <t>SUPERVISÃO DE AMBULATÓRIO</t>
  </si>
  <si>
    <t>CRISTIANE DE JESUS DO NASCIMENTO OLIVEIRA</t>
  </si>
  <si>
    <t>ensino.pesquisa1@cresm-go.org.br</t>
  </si>
  <si>
    <t>MÊS REF: 12/2024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</si>
</sst>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5" x14ac:knownFonts="1">
    <font>
      <sz val="11"/>
      <color theme="1"/>
      <name val="Calibri"/>
      <family val="2"/>
      <scheme val="minor"/>
    </font>
    <font>
      <sz val="11"/>
      <color theme="1"/>
      <name val="Calibri"/>
      <family val="2"/>
      <scheme val="minor"/>
    </font>
    <font>
      <b/>
      <sz val="11"/>
      <color theme="1"/>
      <name val="Calibri"/>
      <family val="2"/>
      <scheme val="min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1"/>
      <name val="Liberation Sans"/>
      <family val="2"/>
    </font>
    <font>
      <b/>
      <sz val="10"/>
      <color theme="1"/>
      <name val="Calibri"/>
      <family val="2"/>
      <scheme val="minor"/>
    </font>
    <font>
      <sz val="10"/>
      <color rgb="FF000000"/>
      <name val="Calibri"/>
      <family val="2"/>
      <scheme val="minor"/>
    </font>
    <font>
      <sz val="11"/>
      <name val="Calibri"/>
      <family val="2"/>
    </font>
    <font>
      <sz val="8"/>
      <name val="Calibri"/>
      <family val="2"/>
      <scheme val="minor"/>
    </font>
    <font>
      <sz val="18"/>
      <color theme="1"/>
      <name val="Arial"/>
      <family val="2"/>
    </font>
  </fonts>
  <fills count="6">
    <fill>
      <patternFill patternType="none"/>
    </fill>
    <fill>
      <patternFill patternType="gray125"/>
    </fill>
    <fill>
      <patternFill patternType="solid">
        <fgColor rgb="FFA6A6A6"/>
        <bgColor rgb="FFA6A6A6"/>
      </patternFill>
    </fill>
    <fill>
      <patternFill patternType="solid">
        <fgColor theme="0"/>
        <bgColor indexed="64"/>
      </patternFill>
    </fill>
    <fill>
      <patternFill patternType="solid">
        <fgColor theme="4"/>
        <bgColor indexed="64"/>
      </patternFill>
    </fill>
    <fill>
      <patternFill patternType="solid">
        <fgColor theme="4"/>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6" fillId="0" borderId="0" applyNumberFormat="0" applyFill="0" applyBorder="0" applyAlignment="0" applyProtection="0"/>
    <xf numFmtId="0" fontId="5" fillId="0" borderId="0"/>
  </cellStyleXfs>
  <cellXfs count="56">
    <xf numFmtId="0" fontId="0" fillId="0" borderId="0" xfId="0"/>
    <xf numFmtId="0" fontId="3"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pplyAlignment="1">
      <alignment horizontal="center" vertical="center" wrapText="1"/>
    </xf>
    <xf numFmtId="0" fontId="5" fillId="0" borderId="3" xfId="2" applyFont="1" applyBorder="1" applyAlignment="1">
      <alignment horizontal="center" vertical="center" wrapText="1"/>
    </xf>
    <xf numFmtId="164" fontId="5" fillId="0" borderId="3" xfId="1" applyNumberFormat="1" applyFont="1" applyBorder="1" applyAlignment="1">
      <alignment horizontal="left" vertical="center"/>
    </xf>
    <xf numFmtId="0" fontId="5" fillId="0" borderId="4" xfId="0" applyFont="1" applyBorder="1" applyAlignment="1">
      <alignment horizontal="center" vertical="center"/>
    </xf>
    <xf numFmtId="0" fontId="5" fillId="0" borderId="4" xfId="0" applyFont="1" applyBorder="1" applyAlignment="1">
      <alignment horizontal="center" vertical="center" wrapText="1"/>
    </xf>
    <xf numFmtId="0" fontId="5" fillId="0" borderId="4" xfId="2" applyFont="1" applyBorder="1" applyAlignment="1">
      <alignment horizontal="center" vertical="center"/>
    </xf>
    <xf numFmtId="164" fontId="5" fillId="0" borderId="4" xfId="1" applyNumberFormat="1" applyFont="1" applyBorder="1" applyAlignment="1">
      <alignment horizontal="left" vertical="center"/>
    </xf>
    <xf numFmtId="0" fontId="9" fillId="0" borderId="1" xfId="2" applyFont="1" applyBorder="1" applyAlignment="1">
      <alignment horizontal="center" vertical="center"/>
    </xf>
    <xf numFmtId="164" fontId="5" fillId="0" borderId="0" xfId="1" applyNumberFormat="1" applyFont="1" applyFill="1" applyBorder="1" applyAlignment="1">
      <alignment horizontal="left" vertical="center"/>
    </xf>
    <xf numFmtId="0" fontId="9" fillId="0" borderId="4" xfId="2" applyFont="1" applyBorder="1" applyAlignment="1">
      <alignment horizontal="center" vertical="center"/>
    </xf>
    <xf numFmtId="44" fontId="0" fillId="0" borderId="1" xfId="1" applyFont="1" applyBorder="1" applyAlignment="1">
      <alignment vertical="center"/>
    </xf>
    <xf numFmtId="44" fontId="8" fillId="3" borderId="1" xfId="1" applyFont="1" applyFill="1" applyBorder="1" applyAlignment="1">
      <alignment horizontal="center" vertical="center"/>
    </xf>
    <xf numFmtId="44" fontId="11" fillId="3" borderId="1" xfId="1" applyFont="1" applyFill="1" applyBorder="1" applyAlignment="1">
      <alignment horizontal="center" vertical="center"/>
    </xf>
    <xf numFmtId="0" fontId="12" fillId="0" borderId="1" xfId="0" applyFont="1" applyBorder="1" applyAlignment="1">
      <alignment horizontal="center" vertical="center"/>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7" xfId="0" applyFont="1" applyBorder="1" applyAlignment="1">
      <alignment horizontal="left" vertical="center"/>
    </xf>
    <xf numFmtId="0" fontId="5" fillId="0" borderId="1" xfId="0" applyFont="1" applyBorder="1" applyAlignment="1">
      <alignment horizontal="left" vertical="center"/>
    </xf>
    <xf numFmtId="0" fontId="5" fillId="0" borderId="1" xfId="0" applyFont="1" applyBorder="1" applyAlignment="1">
      <alignment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4" xfId="0" applyFont="1" applyBorder="1" applyAlignment="1">
      <alignment horizontal="left" vertical="center"/>
    </xf>
    <xf numFmtId="0" fontId="5" fillId="0" borderId="3" xfId="0" applyFont="1" applyBorder="1" applyAlignment="1">
      <alignment horizontal="left" vertical="center"/>
    </xf>
    <xf numFmtId="0" fontId="0" fillId="0" borderId="0" xfId="0" applyAlignment="1">
      <alignment horizontal="left"/>
    </xf>
    <xf numFmtId="0" fontId="4" fillId="2" borderId="1" xfId="0" applyFont="1" applyFill="1" applyBorder="1" applyAlignment="1">
      <alignment horizontal="center" vertical="center" wrapText="1"/>
    </xf>
    <xf numFmtId="0" fontId="10" fillId="0" borderId="0" xfId="0" applyFont="1" applyAlignment="1">
      <alignment horizontal="left"/>
    </xf>
    <xf numFmtId="0" fontId="4" fillId="5"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14" fillId="0" borderId="0" xfId="0" applyFont="1" applyAlignment="1">
      <alignment horizontal="center"/>
    </xf>
    <xf numFmtId="0" fontId="7" fillId="0" borderId="0" xfId="0" applyFont="1" applyAlignment="1">
      <alignment horizontal="left" vertical="top" wrapText="1"/>
    </xf>
    <xf numFmtId="0" fontId="5" fillId="0" borderId="1" xfId="0" applyFont="1" applyBorder="1" applyAlignment="1">
      <alignment vertical="center" wrapText="1"/>
    </xf>
    <xf numFmtId="0" fontId="0" fillId="0" borderId="1" xfId="0" applyBorder="1" applyAlignment="1">
      <alignment horizontal="left" vertical="center"/>
    </xf>
    <xf numFmtId="0" fontId="8" fillId="0" borderId="2" xfId="0" applyFont="1" applyBorder="1" applyAlignment="1">
      <alignment horizontal="left"/>
    </xf>
    <xf numFmtId="0" fontId="2" fillId="4" borderId="1" xfId="0" applyFont="1" applyFill="1" applyBorder="1" applyAlignment="1">
      <alignment horizontal="center" vertical="center"/>
    </xf>
    <xf numFmtId="44" fontId="0" fillId="0" borderId="1" xfId="0" applyNumberFormat="1" applyBorder="1" applyAlignment="1">
      <alignment vertical="center"/>
    </xf>
    <xf numFmtId="44" fontId="8" fillId="3" borderId="1" xfId="0" applyNumberFormat="1" applyFont="1" applyFill="1" applyBorder="1" applyAlignment="1">
      <alignment horizontal="center" vertical="center"/>
    </xf>
    <xf numFmtId="44" fontId="11" fillId="3" borderId="1" xfId="3" applyNumberFormat="1" applyFont="1" applyFill="1" applyBorder="1" applyAlignment="1">
      <alignment horizontal="center" vertical="center"/>
    </xf>
    <xf numFmtId="44" fontId="0" fillId="3" borderId="1" xfId="0" applyNumberFormat="1" applyFill="1" applyBorder="1" applyAlignment="1">
      <alignment vertical="center"/>
    </xf>
    <xf numFmtId="44" fontId="8" fillId="3" borderId="1" xfId="0" quotePrefix="1" applyNumberFormat="1" applyFont="1" applyFill="1" applyBorder="1" applyAlignment="1">
      <alignment horizontal="center" vertical="center"/>
    </xf>
    <xf numFmtId="44" fontId="0" fillId="0" borderId="0" xfId="0" applyNumberFormat="1" applyAlignment="1">
      <alignment vertical="center"/>
    </xf>
  </cellXfs>
  <cellStyles count="4">
    <cellStyle name="Hiperlink" xfId="2" xr:uid="{00000000-0005-0000-0000-000000000000}"/>
    <cellStyle name="Moeda" xfId="1" builtinId="4"/>
    <cellStyle name="Normal" xfId="0" builtinId="0"/>
    <cellStyle name="TableStyleLight1" xfId="3" xr:uid="{B1E9D4C4-9F82-4344-AE63-4084B5AE0A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4</xdr:col>
      <xdr:colOff>476250</xdr:colOff>
      <xdr:row>56</xdr:row>
      <xdr:rowOff>3175</xdr:rowOff>
    </xdr:from>
    <xdr:to>
      <xdr:col>7</xdr:col>
      <xdr:colOff>76199</xdr:colOff>
      <xdr:row>59</xdr:row>
      <xdr:rowOff>136523</xdr:rowOff>
    </xdr:to>
    <xdr:pic>
      <xdr:nvPicPr>
        <xdr:cNvPr id="2" name="Imagem 1">
          <a:extLst>
            <a:ext uri="{FF2B5EF4-FFF2-40B4-BE49-F238E27FC236}">
              <a16:creationId xmlns:a16="http://schemas.microsoft.com/office/drawing/2014/main" id="{95FC6CF8-289F-494B-B366-FBA6AEDC8B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57775" y="16424275"/>
          <a:ext cx="4324349" cy="704848"/>
        </a:xfrm>
        <a:prstGeom prst="rect">
          <a:avLst/>
        </a:prstGeom>
      </xdr:spPr>
    </xdr:pic>
    <xdr:clientData/>
  </xdr:twoCellAnchor>
  <xdr:twoCellAnchor editAs="oneCell">
    <xdr:from>
      <xdr:col>2</xdr:col>
      <xdr:colOff>142875</xdr:colOff>
      <xdr:row>0</xdr:row>
      <xdr:rowOff>57150</xdr:rowOff>
    </xdr:from>
    <xdr:to>
      <xdr:col>8</xdr:col>
      <xdr:colOff>495300</xdr:colOff>
      <xdr:row>1</xdr:row>
      <xdr:rowOff>409575</xdr:rowOff>
    </xdr:to>
    <xdr:pic>
      <xdr:nvPicPr>
        <xdr:cNvPr id="3" name="Imagem 2">
          <a:extLst>
            <a:ext uri="{FF2B5EF4-FFF2-40B4-BE49-F238E27FC236}">
              <a16:creationId xmlns:a16="http://schemas.microsoft.com/office/drawing/2014/main" id="{7CDD804F-7781-0A60-9295-19B4981451B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62125" y="57150"/>
          <a:ext cx="9210675" cy="1104900"/>
        </a:xfrm>
        <a:prstGeom prst="rect">
          <a:avLst/>
        </a:prstGeom>
        <a:noFill/>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arlosinnove@gmail.com" TargetMode="External"/><Relationship Id="rId18" Type="http://schemas.openxmlformats.org/officeDocument/2006/relationships/hyperlink" Target="mailto:cristalla.silva@cresm-go.org.br" TargetMode="External"/><Relationship Id="rId26" Type="http://schemas.openxmlformats.org/officeDocument/2006/relationships/hyperlink" Target="mailto:claudia.silva@cresm-go.org.br" TargetMode="External"/><Relationship Id="rId21" Type="http://schemas.openxmlformats.org/officeDocument/2006/relationships/hyperlink" Target="mailto:ensino.pesquisa@cresm-go.org.br" TargetMode="External"/><Relationship Id="rId34" Type="http://schemas.openxmlformats.org/officeDocument/2006/relationships/hyperlink" Target="mailto:nayara.rodrigues@cresm-go.org.br" TargetMode="External"/><Relationship Id="rId7" Type="http://schemas.openxmlformats.org/officeDocument/2006/relationships/hyperlink" Target="mailto:marcus.klein@cresm-go.org.br" TargetMode="External"/><Relationship Id="rId12" Type="http://schemas.openxmlformats.org/officeDocument/2006/relationships/hyperlink" Target="mailto:irmaraquel@luzdavida.org.br" TargetMode="External"/><Relationship Id="rId17" Type="http://schemas.openxmlformats.org/officeDocument/2006/relationships/hyperlink" Target="mailto:nir@cresm-go.org,br" TargetMode="External"/><Relationship Id="rId25" Type="http://schemas.openxmlformats.org/officeDocument/2006/relationships/hyperlink" Target="mailto:ouvidoria@cresm-go.org.br" TargetMode="External"/><Relationship Id="rId33" Type="http://schemas.openxmlformats.org/officeDocument/2006/relationships/hyperlink" Target="mailto:kesia.costa@cresm-go.org.br" TargetMode="External"/><Relationship Id="rId2" Type="http://schemas.openxmlformats.org/officeDocument/2006/relationships/hyperlink" Target="mailto:secretariageral@cresm-go.org.br" TargetMode="External"/><Relationship Id="rId16" Type="http://schemas.openxmlformats.org/officeDocument/2006/relationships/hyperlink" Target="mailto:comunica&#231;&#227;o@cresm-go.org.br" TargetMode="External"/><Relationship Id="rId20" Type="http://schemas.openxmlformats.org/officeDocument/2006/relationships/hyperlink" Target="mailto:alexandre.castro@cresm-go.org.br" TargetMode="External"/><Relationship Id="rId29" Type="http://schemas.openxmlformats.org/officeDocument/2006/relationships/hyperlink" Target="mailto:poliana.jesus@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moana.salviano@cresm-go.org.br" TargetMode="External"/><Relationship Id="rId11" Type="http://schemas.openxmlformats.org/officeDocument/2006/relationships/hyperlink" Target="mailto:elisandro.santos@cresm-go.org.br" TargetMode="External"/><Relationship Id="rId24" Type="http://schemas.openxmlformats.org/officeDocument/2006/relationships/hyperlink" Target="mailto:franciele.faleiro@cresm-go.org.br" TargetMode="External"/><Relationship Id="rId32" Type="http://schemas.openxmlformats.org/officeDocument/2006/relationships/hyperlink" Target="mailto:barbara.oliveira@cresm-go.org.br" TargetMode="External"/><Relationship Id="rId37" Type="http://schemas.openxmlformats.org/officeDocument/2006/relationships/drawing" Target="../drawings/drawing1.xml"/><Relationship Id="rId5" Type="http://schemas.openxmlformats.org/officeDocument/2006/relationships/hyperlink" Target="mailto:david.ramos@cresm-go.org.br" TargetMode="External"/><Relationship Id="rId15" Type="http://schemas.openxmlformats.org/officeDocument/2006/relationships/hyperlink" Target="mailto:weslaineluzdavida@gmail.com" TargetMode="External"/><Relationship Id="rId23" Type="http://schemas.openxmlformats.org/officeDocument/2006/relationships/hyperlink" Target="mailto:diretoriatecnica@cresm-go.org.br" TargetMode="External"/><Relationship Id="rId28" Type="http://schemas.openxmlformats.org/officeDocument/2006/relationships/hyperlink" Target="mailto:silvana.nogueira@cresm-go.org.br" TargetMode="External"/><Relationship Id="rId36" Type="http://schemas.openxmlformats.org/officeDocument/2006/relationships/printerSettings" Target="../printerSettings/printerSettings1.bin"/><Relationship Id="rId10" Type="http://schemas.openxmlformats.org/officeDocument/2006/relationships/hyperlink" Target="mailto:zilmar.almeida@cresm-go.org.br" TargetMode="External"/><Relationship Id="rId19" Type="http://schemas.openxmlformats.org/officeDocument/2006/relationships/hyperlink" Target="mailto:iris.barbosa@cresm-go.org.br" TargetMode="External"/><Relationship Id="rId31" Type="http://schemas.openxmlformats.org/officeDocument/2006/relationships/hyperlink" Target="mailto:diegoelias@luzdavida.org.br" TargetMode="External"/><Relationship Id="rId4" Type="http://schemas.openxmlformats.org/officeDocument/2006/relationships/hyperlink" Target="mailto:diego.silva@cresm-go.org.br" TargetMode="External"/><Relationship Id="rId9" Type="http://schemas.openxmlformats.org/officeDocument/2006/relationships/hyperlink" Target="mailto:cleydson.lima@cresm-go.org.br" TargetMode="External"/><Relationship Id="rId14" Type="http://schemas.openxmlformats.org/officeDocument/2006/relationships/hyperlink" Target="mailto:arijunior@luzdavida.org.br" TargetMode="External"/><Relationship Id="rId22" Type="http://schemas.openxmlformats.org/officeDocument/2006/relationships/hyperlink" Target="mailto:analista.compliance@cresm-go.org.br" TargetMode="External"/><Relationship Id="rId27" Type="http://schemas.openxmlformats.org/officeDocument/2006/relationships/hyperlink" Target="mailto:qualidade@cresm-go.org.br" TargetMode="External"/><Relationship Id="rId30" Type="http://schemas.openxmlformats.org/officeDocument/2006/relationships/hyperlink" Target="mailto:adelson.nascimento@cresm-go.org.br" TargetMode="External"/><Relationship Id="rId35" Type="http://schemas.openxmlformats.org/officeDocument/2006/relationships/hyperlink" Target="mailto:ensino.pesquisa1@cresm-go.org.br" TargetMode="External"/><Relationship Id="rId8" Type="http://schemas.openxmlformats.org/officeDocument/2006/relationships/hyperlink" Target="mailto:gerenciamedica@cresm-go.org.br" TargetMode="External"/><Relationship Id="rId3" Type="http://schemas.openxmlformats.org/officeDocument/2006/relationships/hyperlink" Target="mailto:gilmar@luzdavida.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2"/>
  <sheetViews>
    <sheetView tabSelected="1" zoomScaleNormal="100" workbookViewId="0">
      <selection activeCell="E4" sqref="E4"/>
    </sheetView>
  </sheetViews>
  <sheetFormatPr defaultRowHeight="15" x14ac:dyDescent="0.25"/>
  <cols>
    <col min="1" max="2" width="12.140625" customWidth="1"/>
    <col min="3" max="3" width="18.7109375" customWidth="1"/>
    <col min="4" max="4" width="25.7109375" customWidth="1"/>
    <col min="5" max="5" width="15.7109375" customWidth="1"/>
    <col min="6" max="6" width="17.140625" customWidth="1"/>
    <col min="7" max="7" width="38" bestFit="1" customWidth="1"/>
    <col min="8" max="8" width="17.5703125" customWidth="1"/>
    <col min="9" max="9" width="16.42578125" customWidth="1"/>
    <col min="10" max="10" width="12.42578125" bestFit="1" customWidth="1"/>
    <col min="11" max="11" width="15.5703125" customWidth="1"/>
    <col min="12" max="12" width="16.5703125" customWidth="1"/>
    <col min="13" max="13" width="18" customWidth="1"/>
    <col min="14" max="14" width="10.28515625" customWidth="1"/>
  </cols>
  <sheetData>
    <row r="1" spans="1:15" ht="59.25" customHeight="1" x14ac:dyDescent="0.25">
      <c r="A1" s="44"/>
      <c r="B1" s="44"/>
      <c r="C1" s="44"/>
      <c r="D1" s="44"/>
      <c r="E1" s="44"/>
      <c r="F1" s="44"/>
      <c r="G1" s="44"/>
      <c r="H1" s="44"/>
      <c r="I1" s="44"/>
      <c r="J1" s="44"/>
      <c r="K1" s="44"/>
      <c r="L1" s="44"/>
      <c r="M1" s="44"/>
    </row>
    <row r="2" spans="1:15" ht="35.25" customHeight="1" x14ac:dyDescent="0.25">
      <c r="A2" s="44"/>
      <c r="B2" s="44"/>
      <c r="C2" s="44"/>
      <c r="D2" s="44"/>
      <c r="E2" s="44"/>
      <c r="F2" s="44"/>
      <c r="G2" s="44"/>
      <c r="H2" s="44"/>
      <c r="I2" s="44"/>
      <c r="J2" s="44"/>
      <c r="K2" s="44"/>
      <c r="L2" s="44"/>
      <c r="M2" s="44"/>
    </row>
    <row r="3" spans="1:15" x14ac:dyDescent="0.25">
      <c r="E3" s="1" t="s">
        <v>0</v>
      </c>
      <c r="F3" s="1"/>
      <c r="G3" s="1"/>
      <c r="H3" s="2"/>
      <c r="I3" s="3"/>
      <c r="J3" s="3"/>
      <c r="K3" s="3"/>
      <c r="L3" s="3"/>
      <c r="M3" s="3"/>
    </row>
    <row r="4" spans="1:15" x14ac:dyDescent="0.25">
      <c r="E4" s="1"/>
      <c r="F4" s="1"/>
      <c r="G4" s="1"/>
    </row>
    <row r="5" spans="1:15" x14ac:dyDescent="0.25">
      <c r="A5" s="39" t="s">
        <v>1</v>
      </c>
      <c r="B5" s="39"/>
      <c r="C5" s="39"/>
      <c r="D5" s="39"/>
      <c r="E5" s="39"/>
      <c r="F5" s="39"/>
      <c r="G5" s="3"/>
      <c r="H5" s="3"/>
      <c r="I5" s="3"/>
      <c r="J5" s="3"/>
      <c r="K5" s="3"/>
      <c r="L5" s="3"/>
      <c r="M5" s="3"/>
    </row>
    <row r="6" spans="1:15" x14ac:dyDescent="0.25">
      <c r="A6" s="39" t="s">
        <v>124</v>
      </c>
      <c r="B6" s="39"/>
      <c r="C6" s="39"/>
      <c r="D6" s="39"/>
      <c r="E6" s="39"/>
      <c r="F6" s="39"/>
    </row>
    <row r="7" spans="1:15" ht="17.100000000000001" customHeight="1" x14ac:dyDescent="0.25">
      <c r="A7" s="39"/>
      <c r="B7" s="39"/>
      <c r="C7" s="39"/>
      <c r="D7" s="39"/>
      <c r="E7" s="39"/>
      <c r="F7" s="39"/>
      <c r="G7" s="3"/>
      <c r="H7" s="3"/>
      <c r="I7" s="3"/>
      <c r="J7" s="3"/>
      <c r="K7" s="3"/>
      <c r="L7" s="3"/>
      <c r="M7" s="3"/>
    </row>
    <row r="8" spans="1:15" ht="17.100000000000001" customHeight="1" x14ac:dyDescent="0.25">
      <c r="A8" s="41" t="s">
        <v>137</v>
      </c>
      <c r="B8" s="41"/>
      <c r="C8" s="41"/>
      <c r="D8" s="41"/>
      <c r="E8" s="41"/>
      <c r="F8" s="41"/>
      <c r="G8" s="3"/>
      <c r="H8" s="3"/>
      <c r="I8" s="3"/>
      <c r="J8" s="3"/>
      <c r="K8" s="3"/>
      <c r="L8" s="3"/>
      <c r="M8" s="3"/>
    </row>
    <row r="9" spans="1:15" ht="42" customHeight="1" x14ac:dyDescent="0.25">
      <c r="A9" s="40" t="s">
        <v>2</v>
      </c>
      <c r="B9" s="40"/>
      <c r="C9" s="40"/>
      <c r="D9" s="4" t="s">
        <v>3</v>
      </c>
      <c r="E9" s="4" t="s">
        <v>4</v>
      </c>
      <c r="F9" s="4" t="s">
        <v>5</v>
      </c>
      <c r="G9" s="4" t="s">
        <v>6</v>
      </c>
      <c r="H9" s="4" t="s">
        <v>7</v>
      </c>
      <c r="I9" s="5" t="s">
        <v>8</v>
      </c>
      <c r="J9" s="5" t="s">
        <v>9</v>
      </c>
      <c r="K9" s="5" t="s">
        <v>10</v>
      </c>
      <c r="L9" s="5" t="s">
        <v>11</v>
      </c>
      <c r="M9" s="5" t="s">
        <v>12</v>
      </c>
    </row>
    <row r="10" spans="1:15" ht="24" customHeight="1" x14ac:dyDescent="0.25">
      <c r="A10" s="42" t="s">
        <v>76</v>
      </c>
      <c r="B10" s="42"/>
      <c r="C10" s="42"/>
      <c r="D10" s="42"/>
      <c r="E10" s="42"/>
      <c r="F10" s="42"/>
      <c r="G10" s="42"/>
      <c r="H10" s="42"/>
      <c r="I10" s="42"/>
      <c r="J10" s="42"/>
      <c r="K10" s="42"/>
      <c r="L10" s="42"/>
      <c r="M10" s="42"/>
    </row>
    <row r="11" spans="1:15" ht="30" x14ac:dyDescent="0.25">
      <c r="A11" s="33" t="s">
        <v>94</v>
      </c>
      <c r="B11" s="33"/>
      <c r="C11" s="33"/>
      <c r="D11" s="6" t="s">
        <v>13</v>
      </c>
      <c r="E11" s="6" t="s">
        <v>14</v>
      </c>
      <c r="F11" s="7" t="s">
        <v>15</v>
      </c>
      <c r="G11" s="16" t="s">
        <v>97</v>
      </c>
      <c r="H11" s="50">
        <f t="shared" ref="H11:H19" si="0">I11+J11+K11</f>
        <v>67104.399999999994</v>
      </c>
      <c r="I11" s="51">
        <v>0</v>
      </c>
      <c r="J11" s="51">
        <v>33552.199999999997</v>
      </c>
      <c r="K11" s="50">
        <v>33552.199999999997</v>
      </c>
      <c r="L11" s="50">
        <v>42773.08</v>
      </c>
      <c r="M11" s="52">
        <f t="shared" ref="M11:M24" si="1">H11-L11</f>
        <v>24331.319999999992</v>
      </c>
    </row>
    <row r="12" spans="1:15" ht="19.5" customHeight="1" x14ac:dyDescent="0.25">
      <c r="A12" s="32" t="s">
        <v>80</v>
      </c>
      <c r="B12" s="32"/>
      <c r="C12" s="32"/>
      <c r="D12" s="6" t="s">
        <v>16</v>
      </c>
      <c r="E12" s="7" t="s">
        <v>17</v>
      </c>
      <c r="F12" s="7" t="s">
        <v>81</v>
      </c>
      <c r="G12" s="16" t="s">
        <v>98</v>
      </c>
      <c r="H12" s="50">
        <f t="shared" si="0"/>
        <v>12289.89</v>
      </c>
      <c r="I12" s="51">
        <v>0</v>
      </c>
      <c r="J12" s="51">
        <v>6144.95</v>
      </c>
      <c r="K12" s="50">
        <v>6144.94</v>
      </c>
      <c r="L12" s="50">
        <v>7916.49</v>
      </c>
      <c r="M12" s="52">
        <f t="shared" si="1"/>
        <v>4373.3999999999996</v>
      </c>
      <c r="O12" s="17"/>
    </row>
    <row r="13" spans="1:15" ht="30" x14ac:dyDescent="0.25">
      <c r="A13" s="32" t="s">
        <v>18</v>
      </c>
      <c r="B13" s="32"/>
      <c r="C13" s="32"/>
      <c r="D13" s="6" t="s">
        <v>19</v>
      </c>
      <c r="E13" s="7" t="s">
        <v>17</v>
      </c>
      <c r="F13" s="7" t="s">
        <v>20</v>
      </c>
      <c r="G13" s="16" t="s">
        <v>21</v>
      </c>
      <c r="H13" s="50">
        <f t="shared" si="0"/>
        <v>65153.83</v>
      </c>
      <c r="I13" s="51">
        <v>20086.45</v>
      </c>
      <c r="J13" s="51">
        <v>29725.29</v>
      </c>
      <c r="K13" s="50">
        <v>15342.09</v>
      </c>
      <c r="L13" s="50">
        <v>53497.120000000003</v>
      </c>
      <c r="M13" s="52">
        <f t="shared" si="1"/>
        <v>11656.71</v>
      </c>
    </row>
    <row r="14" spans="1:15" ht="27" customHeight="1" x14ac:dyDescent="0.25">
      <c r="A14" s="43" t="s">
        <v>56</v>
      </c>
      <c r="B14" s="43"/>
      <c r="C14" s="43"/>
      <c r="D14" s="7" t="s">
        <v>24</v>
      </c>
      <c r="E14" s="7" t="s">
        <v>17</v>
      </c>
      <c r="F14" s="7" t="s">
        <v>25</v>
      </c>
      <c r="G14" s="16" t="s">
        <v>99</v>
      </c>
      <c r="H14" s="50">
        <f t="shared" si="0"/>
        <v>8201.9599999999991</v>
      </c>
      <c r="I14" s="51">
        <v>0</v>
      </c>
      <c r="J14" s="51">
        <v>4100.9799999999996</v>
      </c>
      <c r="K14" s="50">
        <v>4100.9799999999996</v>
      </c>
      <c r="L14" s="50">
        <v>4833.87</v>
      </c>
      <c r="M14" s="52">
        <f t="shared" si="1"/>
        <v>3368.0899999999992</v>
      </c>
    </row>
    <row r="15" spans="1:15" ht="27" customHeight="1" x14ac:dyDescent="0.25">
      <c r="A15" s="23" t="s">
        <v>82</v>
      </c>
      <c r="B15" s="24"/>
      <c r="C15" s="25"/>
      <c r="D15" s="6" t="s">
        <v>83</v>
      </c>
      <c r="E15" s="7" t="s">
        <v>17</v>
      </c>
      <c r="F15" s="7" t="s">
        <v>81</v>
      </c>
      <c r="G15" s="16" t="s">
        <v>100</v>
      </c>
      <c r="H15" s="50">
        <f t="shared" si="0"/>
        <v>7447.96</v>
      </c>
      <c r="I15" s="51">
        <v>0</v>
      </c>
      <c r="J15" s="51">
        <v>3723.98</v>
      </c>
      <c r="K15" s="53">
        <v>3723.98</v>
      </c>
      <c r="L15" s="53">
        <v>4414.51</v>
      </c>
      <c r="M15" s="52">
        <f t="shared" si="1"/>
        <v>3033.45</v>
      </c>
    </row>
    <row r="16" spans="1:15" ht="20.25" customHeight="1" x14ac:dyDescent="0.25">
      <c r="A16" s="23" t="s">
        <v>84</v>
      </c>
      <c r="B16" s="24"/>
      <c r="C16" s="25"/>
      <c r="D16" s="6" t="s">
        <v>85</v>
      </c>
      <c r="E16" s="7" t="s">
        <v>17</v>
      </c>
      <c r="F16" s="7" t="s">
        <v>86</v>
      </c>
      <c r="G16" s="16" t="s">
        <v>101</v>
      </c>
      <c r="H16" s="50">
        <f t="shared" si="0"/>
        <v>11095.45</v>
      </c>
      <c r="I16" s="51">
        <v>0</v>
      </c>
      <c r="J16" s="54">
        <v>5553.27</v>
      </c>
      <c r="K16" s="50">
        <v>5542.18</v>
      </c>
      <c r="L16" s="50">
        <v>6644.4</v>
      </c>
      <c r="M16" s="52">
        <f t="shared" si="1"/>
        <v>4451.0500000000011</v>
      </c>
    </row>
    <row r="17" spans="1:13" ht="22.5" customHeight="1" x14ac:dyDescent="0.25">
      <c r="A17" s="23" t="s">
        <v>122</v>
      </c>
      <c r="B17" s="24"/>
      <c r="C17" s="25"/>
      <c r="D17" s="6" t="s">
        <v>90</v>
      </c>
      <c r="E17" s="7" t="s">
        <v>17</v>
      </c>
      <c r="F17" s="6" t="s">
        <v>92</v>
      </c>
      <c r="G17" s="16" t="s">
        <v>102</v>
      </c>
      <c r="H17" s="50">
        <f t="shared" si="0"/>
        <v>7892.6399999999994</v>
      </c>
      <c r="I17" s="51">
        <v>0</v>
      </c>
      <c r="J17" s="51">
        <v>3187.82</v>
      </c>
      <c r="K17" s="50">
        <v>4704.82</v>
      </c>
      <c r="L17" s="50">
        <v>4078.26</v>
      </c>
      <c r="M17" s="52">
        <f t="shared" si="1"/>
        <v>3814.3799999999992</v>
      </c>
    </row>
    <row r="18" spans="1:13" ht="21.75" customHeight="1" x14ac:dyDescent="0.25">
      <c r="A18" s="33" t="s">
        <v>33</v>
      </c>
      <c r="B18" s="33"/>
      <c r="C18" s="33"/>
      <c r="D18" s="7" t="s">
        <v>34</v>
      </c>
      <c r="E18" s="7" t="s">
        <v>17</v>
      </c>
      <c r="F18" s="6" t="s">
        <v>15</v>
      </c>
      <c r="G18" s="16" t="s">
        <v>103</v>
      </c>
      <c r="H18" s="50">
        <f t="shared" si="0"/>
        <v>54312.58</v>
      </c>
      <c r="I18" s="51">
        <v>0</v>
      </c>
      <c r="J18" s="51">
        <v>27156.29</v>
      </c>
      <c r="K18" s="50">
        <v>27156.29</v>
      </c>
      <c r="L18" s="50">
        <v>34504.44</v>
      </c>
      <c r="M18" s="52">
        <f t="shared" si="1"/>
        <v>19808.14</v>
      </c>
    </row>
    <row r="19" spans="1:13" ht="22.5" customHeight="1" x14ac:dyDescent="0.25">
      <c r="A19" s="33" t="s">
        <v>36</v>
      </c>
      <c r="B19" s="33"/>
      <c r="C19" s="33"/>
      <c r="D19" s="6" t="s">
        <v>37</v>
      </c>
      <c r="E19" s="6" t="s">
        <v>17</v>
      </c>
      <c r="F19" s="7" t="s">
        <v>35</v>
      </c>
      <c r="G19" s="16" t="s">
        <v>104</v>
      </c>
      <c r="H19" s="50">
        <f t="shared" si="0"/>
        <v>27048.080000000002</v>
      </c>
      <c r="I19" s="51">
        <v>5977.82</v>
      </c>
      <c r="J19" s="51">
        <v>12561.12</v>
      </c>
      <c r="K19" s="50">
        <v>8509.14</v>
      </c>
      <c r="L19" s="50">
        <v>20275.04</v>
      </c>
      <c r="M19" s="52">
        <f t="shared" si="1"/>
        <v>6773.0400000000009</v>
      </c>
    </row>
    <row r="20" spans="1:13" ht="28.5" customHeight="1" x14ac:dyDescent="0.25">
      <c r="A20" s="32" t="s">
        <v>55</v>
      </c>
      <c r="B20" s="32"/>
      <c r="C20" s="32"/>
      <c r="D20" s="6" t="s">
        <v>46</v>
      </c>
      <c r="E20" s="6" t="s">
        <v>17</v>
      </c>
      <c r="F20" s="7" t="s">
        <v>35</v>
      </c>
      <c r="G20" s="16" t="s">
        <v>105</v>
      </c>
      <c r="H20" s="50">
        <f>I20+J20+K20</f>
        <v>14886.869999999999</v>
      </c>
      <c r="I20" s="51">
        <v>0</v>
      </c>
      <c r="J20" s="51">
        <v>7444.69</v>
      </c>
      <c r="K20" s="50">
        <v>7442.18</v>
      </c>
      <c r="L20" s="50">
        <v>9623.25</v>
      </c>
      <c r="M20" s="52">
        <f t="shared" si="1"/>
        <v>5263.619999999999</v>
      </c>
    </row>
    <row r="21" spans="1:13" ht="28.5" customHeight="1" x14ac:dyDescent="0.25">
      <c r="A21" s="32" t="s">
        <v>130</v>
      </c>
      <c r="B21" s="32"/>
      <c r="C21" s="32"/>
      <c r="D21" s="6" t="s">
        <v>46</v>
      </c>
      <c r="E21" s="6" t="s">
        <v>17</v>
      </c>
      <c r="F21" s="7" t="s">
        <v>35</v>
      </c>
      <c r="G21" s="16" t="s">
        <v>131</v>
      </c>
      <c r="H21" s="50">
        <f t="shared" ref="H21:H24" si="2">I21+J21+K21</f>
        <v>12967.91</v>
      </c>
      <c r="I21" s="51">
        <v>2383.88</v>
      </c>
      <c r="J21" s="51">
        <v>5542.55</v>
      </c>
      <c r="K21" s="50">
        <v>5041.4799999999996</v>
      </c>
      <c r="L21" s="50">
        <v>9059.81</v>
      </c>
      <c r="M21" s="52">
        <f t="shared" si="1"/>
        <v>3908.1000000000004</v>
      </c>
    </row>
    <row r="22" spans="1:13" ht="24" customHeight="1" x14ac:dyDescent="0.25">
      <c r="A22" s="29" t="s">
        <v>93</v>
      </c>
      <c r="B22" s="30"/>
      <c r="C22" s="31"/>
      <c r="D22" s="6" t="s">
        <v>91</v>
      </c>
      <c r="E22" s="6" t="s">
        <v>17</v>
      </c>
      <c r="F22" s="6" t="s">
        <v>15</v>
      </c>
      <c r="G22" s="16" t="s">
        <v>106</v>
      </c>
      <c r="H22" s="50">
        <f t="shared" si="2"/>
        <v>24795.25</v>
      </c>
      <c r="I22" s="51">
        <v>0</v>
      </c>
      <c r="J22" s="51">
        <v>12468.25</v>
      </c>
      <c r="K22" s="50">
        <v>12327</v>
      </c>
      <c r="L22" s="50">
        <v>15560.18</v>
      </c>
      <c r="M22" s="52">
        <f t="shared" si="1"/>
        <v>9235.07</v>
      </c>
    </row>
    <row r="23" spans="1:13" ht="30" customHeight="1" x14ac:dyDescent="0.25">
      <c r="A23" s="34" t="s">
        <v>135</v>
      </c>
      <c r="B23" s="35"/>
      <c r="C23" s="36"/>
      <c r="D23" s="6" t="s">
        <v>126</v>
      </c>
      <c r="E23" s="6" t="s">
        <v>17</v>
      </c>
      <c r="F23" s="22" t="s">
        <v>81</v>
      </c>
      <c r="G23" s="16" t="s">
        <v>136</v>
      </c>
      <c r="H23" s="50">
        <f t="shared" si="2"/>
        <v>20899.63</v>
      </c>
      <c r="I23" s="51">
        <v>0</v>
      </c>
      <c r="J23" s="51">
        <v>2985.66</v>
      </c>
      <c r="K23" s="50">
        <v>17913.97</v>
      </c>
      <c r="L23" s="50">
        <v>7660.72</v>
      </c>
      <c r="M23" s="52">
        <f t="shared" si="1"/>
        <v>13238.91</v>
      </c>
    </row>
    <row r="24" spans="1:13" ht="21.75" customHeight="1" x14ac:dyDescent="0.25">
      <c r="A24" s="33" t="s">
        <v>78</v>
      </c>
      <c r="B24" s="33"/>
      <c r="C24" s="33"/>
      <c r="D24" s="6" t="s">
        <v>53</v>
      </c>
      <c r="E24" s="6" t="s">
        <v>17</v>
      </c>
      <c r="F24" s="7" t="s">
        <v>35</v>
      </c>
      <c r="G24" s="16" t="s">
        <v>107</v>
      </c>
      <c r="H24" s="19">
        <v>24083.17</v>
      </c>
      <c r="I24" s="20">
        <v>0</v>
      </c>
      <c r="J24" s="20">
        <v>0</v>
      </c>
      <c r="K24" s="19">
        <v>24083.17</v>
      </c>
      <c r="L24" s="19">
        <v>5775.65</v>
      </c>
      <c r="M24" s="21">
        <f t="shared" ref="M24:M38" si="3">H24-L24</f>
        <v>18307.519999999997</v>
      </c>
    </row>
    <row r="25" spans="1:13" ht="32.25" customHeight="1" x14ac:dyDescent="0.25">
      <c r="A25" s="43" t="s">
        <v>123</v>
      </c>
      <c r="B25" s="43"/>
      <c r="C25" s="43"/>
      <c r="D25" s="6" t="s">
        <v>41</v>
      </c>
      <c r="E25" s="6" t="s">
        <v>17</v>
      </c>
      <c r="F25" s="7" t="s">
        <v>35</v>
      </c>
      <c r="G25" s="16" t="s">
        <v>108</v>
      </c>
      <c r="H25" s="50">
        <f t="shared" ref="H25:H40" si="4">I25+J25+K25</f>
        <v>35883.79</v>
      </c>
      <c r="I25" s="51">
        <v>12745.6</v>
      </c>
      <c r="J25" s="51">
        <v>15677.84</v>
      </c>
      <c r="K25" s="50">
        <v>7460.35</v>
      </c>
      <c r="L25" s="50">
        <v>29734.94</v>
      </c>
      <c r="M25" s="52">
        <f t="shared" si="3"/>
        <v>6148.8500000000022</v>
      </c>
    </row>
    <row r="26" spans="1:13" ht="19.5" customHeight="1" x14ac:dyDescent="0.25">
      <c r="A26" s="32" t="s">
        <v>95</v>
      </c>
      <c r="B26" s="32"/>
      <c r="C26" s="32"/>
      <c r="D26" s="6" t="s">
        <v>47</v>
      </c>
      <c r="E26" s="6" t="s">
        <v>17</v>
      </c>
      <c r="F26" s="7" t="s">
        <v>48</v>
      </c>
      <c r="G26" s="16" t="s">
        <v>96</v>
      </c>
      <c r="H26" s="50">
        <f t="shared" si="4"/>
        <v>16971.769999999997</v>
      </c>
      <c r="I26" s="51">
        <v>0</v>
      </c>
      <c r="J26" s="51">
        <v>8528.4599999999991</v>
      </c>
      <c r="K26" s="50">
        <v>8443.31</v>
      </c>
      <c r="L26" s="50">
        <v>10656.65</v>
      </c>
      <c r="M26" s="52">
        <f t="shared" si="3"/>
        <v>6315.1199999999972</v>
      </c>
    </row>
    <row r="27" spans="1:13" ht="30" x14ac:dyDescent="0.25">
      <c r="A27" s="33" t="s">
        <v>38</v>
      </c>
      <c r="B27" s="33"/>
      <c r="C27" s="33"/>
      <c r="D27" s="6" t="s">
        <v>39</v>
      </c>
      <c r="E27" s="6" t="s">
        <v>17</v>
      </c>
      <c r="F27" s="7" t="s">
        <v>35</v>
      </c>
      <c r="G27" s="16" t="s">
        <v>109</v>
      </c>
      <c r="H27" s="50">
        <f t="shared" si="4"/>
        <v>27325.61</v>
      </c>
      <c r="I27" s="51">
        <v>6040.58</v>
      </c>
      <c r="J27" s="51">
        <v>12689.15</v>
      </c>
      <c r="K27" s="50">
        <v>8595.8799999999992</v>
      </c>
      <c r="L27" s="50">
        <v>20566.84</v>
      </c>
      <c r="M27" s="52">
        <f t="shared" si="3"/>
        <v>6758.77</v>
      </c>
    </row>
    <row r="28" spans="1:13" ht="30" x14ac:dyDescent="0.25">
      <c r="A28" s="32" t="s">
        <v>125</v>
      </c>
      <c r="B28" s="32"/>
      <c r="C28" s="32"/>
      <c r="D28" s="6" t="s">
        <v>134</v>
      </c>
      <c r="E28" s="6" t="s">
        <v>17</v>
      </c>
      <c r="F28" s="7" t="s">
        <v>15</v>
      </c>
      <c r="G28" s="16" t="s">
        <v>120</v>
      </c>
      <c r="H28" s="50">
        <f t="shared" si="4"/>
        <v>13454.84</v>
      </c>
      <c r="I28" s="51">
        <v>0</v>
      </c>
      <c r="J28" s="51">
        <v>6727.42</v>
      </c>
      <c r="K28" s="50">
        <v>6727.42</v>
      </c>
      <c r="L28" s="50">
        <v>8245.83</v>
      </c>
      <c r="M28" s="52">
        <f t="shared" si="3"/>
        <v>5209.01</v>
      </c>
    </row>
    <row r="29" spans="1:13" ht="30" x14ac:dyDescent="0.25">
      <c r="A29" s="29" t="s">
        <v>127</v>
      </c>
      <c r="B29" s="30"/>
      <c r="C29" s="31"/>
      <c r="D29" s="6" t="s">
        <v>87</v>
      </c>
      <c r="E29" s="6" t="s">
        <v>17</v>
      </c>
      <c r="F29" s="7" t="s">
        <v>128</v>
      </c>
      <c r="G29" s="16" t="s">
        <v>129</v>
      </c>
      <c r="H29" s="50">
        <f t="shared" si="4"/>
        <v>13454.84</v>
      </c>
      <c r="I29" s="51">
        <v>0</v>
      </c>
      <c r="J29" s="51">
        <v>6727.42</v>
      </c>
      <c r="K29" s="50">
        <v>6727.42</v>
      </c>
      <c r="L29" s="50">
        <v>8308.81</v>
      </c>
      <c r="M29" s="52">
        <f t="shared" si="3"/>
        <v>5146.0300000000007</v>
      </c>
    </row>
    <row r="30" spans="1:13" ht="30" x14ac:dyDescent="0.25">
      <c r="A30" s="32" t="s">
        <v>44</v>
      </c>
      <c r="B30" s="32"/>
      <c r="C30" s="32"/>
      <c r="D30" s="6" t="s">
        <v>87</v>
      </c>
      <c r="E30" s="6" t="s">
        <v>17</v>
      </c>
      <c r="F30" s="7" t="s">
        <v>15</v>
      </c>
      <c r="G30" s="16" t="s">
        <v>110</v>
      </c>
      <c r="H30" s="50">
        <v>28128.58</v>
      </c>
      <c r="I30" s="51">
        <v>0</v>
      </c>
      <c r="J30" s="51">
        <v>0</v>
      </c>
      <c r="K30" s="50">
        <v>28128.58</v>
      </c>
      <c r="L30" s="50">
        <v>28128.58</v>
      </c>
      <c r="M30" s="52">
        <f t="shared" si="3"/>
        <v>0</v>
      </c>
    </row>
    <row r="31" spans="1:13" ht="30" x14ac:dyDescent="0.25">
      <c r="A31" s="32" t="s">
        <v>132</v>
      </c>
      <c r="B31" s="32"/>
      <c r="C31" s="32"/>
      <c r="D31" s="6" t="s">
        <v>87</v>
      </c>
      <c r="E31" s="6" t="s">
        <v>17</v>
      </c>
      <c r="F31" s="7" t="s">
        <v>15</v>
      </c>
      <c r="G31" s="16" t="s">
        <v>133</v>
      </c>
      <c r="H31" s="50">
        <f t="shared" si="4"/>
        <v>13454.84</v>
      </c>
      <c r="I31" s="51">
        <v>0</v>
      </c>
      <c r="J31" s="51">
        <v>6727.42</v>
      </c>
      <c r="K31" s="50">
        <v>6727.42</v>
      </c>
      <c r="L31" s="50">
        <v>8229.57</v>
      </c>
      <c r="M31" s="52">
        <f t="shared" si="3"/>
        <v>5225.2700000000004</v>
      </c>
    </row>
    <row r="32" spans="1:13" ht="27.75" customHeight="1" x14ac:dyDescent="0.25">
      <c r="A32" s="43" t="s">
        <v>40</v>
      </c>
      <c r="B32" s="43"/>
      <c r="C32" s="43"/>
      <c r="D32" s="6" t="s">
        <v>28</v>
      </c>
      <c r="E32" s="7" t="s">
        <v>17</v>
      </c>
      <c r="F32" s="7" t="s">
        <v>25</v>
      </c>
      <c r="G32" s="16" t="s">
        <v>111</v>
      </c>
      <c r="H32" s="50">
        <f t="shared" si="4"/>
        <v>27396.959999999999</v>
      </c>
      <c r="I32" s="51">
        <v>3743.34</v>
      </c>
      <c r="J32" s="51">
        <v>13093.97</v>
      </c>
      <c r="K32" s="50">
        <v>10559.65</v>
      </c>
      <c r="L32" s="50">
        <v>19240.04</v>
      </c>
      <c r="M32" s="52">
        <f t="shared" si="3"/>
        <v>8156.9199999999983</v>
      </c>
    </row>
    <row r="33" spans="1:13" ht="22.5" customHeight="1" x14ac:dyDescent="0.25">
      <c r="A33" s="32" t="s">
        <v>22</v>
      </c>
      <c r="B33" s="32"/>
      <c r="C33" s="32"/>
      <c r="D33" s="6" t="s">
        <v>23</v>
      </c>
      <c r="E33" s="7" t="s">
        <v>17</v>
      </c>
      <c r="F33" s="7" t="s">
        <v>15</v>
      </c>
      <c r="G33" s="16" t="s">
        <v>112</v>
      </c>
      <c r="H33" s="50">
        <f t="shared" si="4"/>
        <v>10024.530000000001</v>
      </c>
      <c r="I33" s="51">
        <v>2992.4</v>
      </c>
      <c r="J33" s="51">
        <v>4638.22</v>
      </c>
      <c r="K33" s="50">
        <v>2393.91</v>
      </c>
      <c r="L33" s="50">
        <v>8171.48</v>
      </c>
      <c r="M33" s="52">
        <f t="shared" si="3"/>
        <v>1853.0500000000011</v>
      </c>
    </row>
    <row r="34" spans="1:13" ht="22.5" customHeight="1" x14ac:dyDescent="0.25">
      <c r="A34" s="46" t="s">
        <v>29</v>
      </c>
      <c r="B34" s="46"/>
      <c r="C34" s="46"/>
      <c r="D34" s="6" t="s">
        <v>30</v>
      </c>
      <c r="E34" s="7" t="s">
        <v>17</v>
      </c>
      <c r="F34" s="7" t="s">
        <v>31</v>
      </c>
      <c r="G34" s="16" t="s">
        <v>113</v>
      </c>
      <c r="H34" s="50">
        <f t="shared" si="4"/>
        <v>28217.46</v>
      </c>
      <c r="I34" s="51">
        <v>0</v>
      </c>
      <c r="J34" s="51">
        <v>15528.31</v>
      </c>
      <c r="K34" s="55">
        <v>12689.15</v>
      </c>
      <c r="L34" s="55">
        <v>18867.68</v>
      </c>
      <c r="M34" s="52">
        <f t="shared" si="3"/>
        <v>9349.7799999999988</v>
      </c>
    </row>
    <row r="35" spans="1:13" ht="30" x14ac:dyDescent="0.25">
      <c r="A35" s="32" t="s">
        <v>26</v>
      </c>
      <c r="B35" s="32"/>
      <c r="C35" s="32"/>
      <c r="D35" s="6" t="s">
        <v>27</v>
      </c>
      <c r="E35" s="7" t="s">
        <v>17</v>
      </c>
      <c r="F35" s="7" t="s">
        <v>25</v>
      </c>
      <c r="G35" s="16" t="s">
        <v>114</v>
      </c>
      <c r="H35" s="50">
        <f t="shared" si="4"/>
        <v>16978</v>
      </c>
      <c r="I35" s="51">
        <v>0</v>
      </c>
      <c r="J35" s="51">
        <v>8527.08</v>
      </c>
      <c r="K35" s="50">
        <v>8450.92</v>
      </c>
      <c r="L35" s="50">
        <v>10801.49</v>
      </c>
      <c r="M35" s="52">
        <f t="shared" si="3"/>
        <v>6176.51</v>
      </c>
    </row>
    <row r="36" spans="1:13" ht="24" customHeight="1" x14ac:dyDescent="0.25">
      <c r="A36" s="33" t="s">
        <v>79</v>
      </c>
      <c r="B36" s="33"/>
      <c r="C36" s="33"/>
      <c r="D36" s="6" t="s">
        <v>32</v>
      </c>
      <c r="E36" s="6" t="s">
        <v>17</v>
      </c>
      <c r="F36" s="7" t="s">
        <v>77</v>
      </c>
      <c r="G36" s="16" t="s">
        <v>115</v>
      </c>
      <c r="H36" s="50">
        <f t="shared" si="4"/>
        <v>24523.24</v>
      </c>
      <c r="I36" s="51">
        <v>0</v>
      </c>
      <c r="J36" s="51">
        <v>12261.62</v>
      </c>
      <c r="K36" s="50">
        <v>12261.62</v>
      </c>
      <c r="L36" s="50">
        <v>15240.07</v>
      </c>
      <c r="M36" s="52">
        <f t="shared" si="3"/>
        <v>9283.1700000000019</v>
      </c>
    </row>
    <row r="37" spans="1:13" ht="27.75" customHeight="1" x14ac:dyDescent="0.25">
      <c r="A37" s="32" t="s">
        <v>43</v>
      </c>
      <c r="B37" s="32"/>
      <c r="C37" s="32"/>
      <c r="D37" s="6" t="s">
        <v>42</v>
      </c>
      <c r="E37" s="6" t="s">
        <v>17</v>
      </c>
      <c r="F37" s="7" t="s">
        <v>77</v>
      </c>
      <c r="G37" s="16" t="s">
        <v>116</v>
      </c>
      <c r="H37" s="50">
        <f t="shared" si="4"/>
        <v>15672.439999999999</v>
      </c>
      <c r="I37" s="51">
        <v>0</v>
      </c>
      <c r="J37" s="51">
        <v>7983.23</v>
      </c>
      <c r="K37" s="50">
        <v>7689.21</v>
      </c>
      <c r="L37" s="50">
        <v>10670.75</v>
      </c>
      <c r="M37" s="52">
        <f t="shared" si="3"/>
        <v>5001.6899999999987</v>
      </c>
    </row>
    <row r="38" spans="1:13" ht="20.25" customHeight="1" x14ac:dyDescent="0.25">
      <c r="A38" s="33" t="s">
        <v>45</v>
      </c>
      <c r="B38" s="33"/>
      <c r="C38" s="33"/>
      <c r="D38" s="6" t="s">
        <v>49</v>
      </c>
      <c r="E38" s="6" t="s">
        <v>17</v>
      </c>
      <c r="F38" s="7" t="s">
        <v>31</v>
      </c>
      <c r="G38" s="16" t="s">
        <v>117</v>
      </c>
      <c r="H38" s="50">
        <f t="shared" si="4"/>
        <v>25036.28</v>
      </c>
      <c r="I38" s="51">
        <v>0</v>
      </c>
      <c r="J38" s="54">
        <v>12518.14</v>
      </c>
      <c r="K38" s="50">
        <v>12518.14</v>
      </c>
      <c r="L38" s="50">
        <v>16578.39</v>
      </c>
      <c r="M38" s="52">
        <f t="shared" si="3"/>
        <v>8457.89</v>
      </c>
    </row>
    <row r="39" spans="1:13" ht="21" customHeight="1" x14ac:dyDescent="0.25">
      <c r="A39" s="47" t="s">
        <v>50</v>
      </c>
      <c r="B39" s="47"/>
      <c r="C39" s="47"/>
      <c r="D39" s="6" t="s">
        <v>51</v>
      </c>
      <c r="E39" s="6" t="s">
        <v>17</v>
      </c>
      <c r="F39" s="7" t="s">
        <v>15</v>
      </c>
      <c r="G39" s="16" t="s">
        <v>118</v>
      </c>
      <c r="H39" s="50">
        <f t="shared" si="4"/>
        <v>11375.18</v>
      </c>
      <c r="I39" s="51">
        <v>0</v>
      </c>
      <c r="J39" s="51">
        <v>5687.59</v>
      </c>
      <c r="K39" s="50">
        <v>5687.59</v>
      </c>
      <c r="L39" s="50">
        <v>6839.11</v>
      </c>
      <c r="M39" s="52">
        <f>H39-L39</f>
        <v>4536.0700000000006</v>
      </c>
    </row>
    <row r="40" spans="1:13" ht="21" customHeight="1" x14ac:dyDescent="0.25">
      <c r="A40" s="26" t="s">
        <v>88</v>
      </c>
      <c r="B40" s="27"/>
      <c r="C40" s="28"/>
      <c r="D40" s="6" t="s">
        <v>89</v>
      </c>
      <c r="E40" s="6" t="s">
        <v>17</v>
      </c>
      <c r="F40" s="7" t="s">
        <v>15</v>
      </c>
      <c r="G40" s="16" t="s">
        <v>119</v>
      </c>
      <c r="H40" s="50">
        <f t="shared" si="4"/>
        <v>13026.8</v>
      </c>
      <c r="I40" s="51">
        <v>0</v>
      </c>
      <c r="J40" s="51">
        <v>6513.4</v>
      </c>
      <c r="K40" s="50">
        <v>6513.4</v>
      </c>
      <c r="L40" s="50">
        <v>7937.04</v>
      </c>
      <c r="M40" s="52">
        <f t="shared" ref="M40" si="5">H40-L40</f>
        <v>5089.7599999999993</v>
      </c>
    </row>
    <row r="41" spans="1:13" x14ac:dyDescent="0.25">
      <c r="A41" s="49" t="s">
        <v>57</v>
      </c>
      <c r="B41" s="49"/>
      <c r="C41" s="49"/>
      <c r="D41" s="49"/>
      <c r="E41" s="49"/>
      <c r="F41" s="49"/>
      <c r="G41" s="49"/>
      <c r="H41" s="49"/>
      <c r="I41" s="49"/>
      <c r="J41" s="49"/>
      <c r="K41" s="49"/>
      <c r="L41" s="49"/>
      <c r="M41" s="49"/>
    </row>
    <row r="42" spans="1:13" ht="18.75" customHeight="1" x14ac:dyDescent="0.25">
      <c r="A42" s="38" t="s">
        <v>58</v>
      </c>
      <c r="B42" s="38"/>
      <c r="C42" s="38"/>
      <c r="D42" s="8" t="s">
        <v>59</v>
      </c>
      <c r="E42" s="9" t="s">
        <v>60</v>
      </c>
      <c r="F42" s="8" t="s">
        <v>61</v>
      </c>
      <c r="G42" s="10" t="s">
        <v>62</v>
      </c>
      <c r="H42" s="11">
        <v>0</v>
      </c>
      <c r="I42" s="11">
        <v>0</v>
      </c>
      <c r="J42" s="11">
        <v>0</v>
      </c>
      <c r="K42" s="11">
        <v>0</v>
      </c>
      <c r="L42" s="11">
        <v>0</v>
      </c>
      <c r="M42" s="11">
        <v>0</v>
      </c>
    </row>
    <row r="43" spans="1:13" ht="18.75" customHeight="1" x14ac:dyDescent="0.25">
      <c r="A43" s="37" t="s">
        <v>63</v>
      </c>
      <c r="B43" s="37"/>
      <c r="C43" s="37"/>
      <c r="D43" s="12" t="s">
        <v>64</v>
      </c>
      <c r="E43" s="13" t="s">
        <v>60</v>
      </c>
      <c r="F43" s="12" t="s">
        <v>61</v>
      </c>
      <c r="G43" s="14" t="s">
        <v>65</v>
      </c>
      <c r="H43" s="15">
        <v>0</v>
      </c>
      <c r="I43" s="15">
        <v>0</v>
      </c>
      <c r="J43" s="15">
        <v>0</v>
      </c>
      <c r="K43" s="15">
        <v>0</v>
      </c>
      <c r="L43" s="15">
        <v>0</v>
      </c>
      <c r="M43" s="15">
        <v>0</v>
      </c>
    </row>
    <row r="44" spans="1:13" ht="18.75" customHeight="1" x14ac:dyDescent="0.25">
      <c r="A44" s="37" t="s">
        <v>66</v>
      </c>
      <c r="B44" s="37"/>
      <c r="C44" s="37"/>
      <c r="D44" s="13" t="s">
        <v>67</v>
      </c>
      <c r="E44" s="13" t="s">
        <v>60</v>
      </c>
      <c r="F44" s="12" t="s">
        <v>68</v>
      </c>
      <c r="G44" s="14" t="s">
        <v>69</v>
      </c>
      <c r="H44" s="15">
        <v>0</v>
      </c>
      <c r="I44" s="15">
        <v>0</v>
      </c>
      <c r="J44" s="15">
        <v>0</v>
      </c>
      <c r="K44" s="15">
        <v>0</v>
      </c>
      <c r="L44" s="15">
        <v>0</v>
      </c>
      <c r="M44" s="15">
        <v>0</v>
      </c>
    </row>
    <row r="45" spans="1:13" ht="27" customHeight="1" x14ac:dyDescent="0.25">
      <c r="A45" s="37" t="s">
        <v>70</v>
      </c>
      <c r="B45" s="37"/>
      <c r="C45" s="37"/>
      <c r="D45" s="13" t="s">
        <v>71</v>
      </c>
      <c r="E45" s="13" t="s">
        <v>60</v>
      </c>
      <c r="F45" s="12" t="s">
        <v>61</v>
      </c>
      <c r="G45" s="18" t="s">
        <v>121</v>
      </c>
      <c r="H45" s="15">
        <v>0</v>
      </c>
      <c r="I45" s="15">
        <v>0</v>
      </c>
      <c r="J45" s="15">
        <v>0</v>
      </c>
      <c r="K45" s="15">
        <v>0</v>
      </c>
      <c r="L45" s="15">
        <v>0</v>
      </c>
      <c r="M45" s="15">
        <v>0</v>
      </c>
    </row>
    <row r="46" spans="1:13" ht="19.5" customHeight="1" x14ac:dyDescent="0.25">
      <c r="A46" s="37" t="s">
        <v>72</v>
      </c>
      <c r="B46" s="37"/>
      <c r="C46" s="37"/>
      <c r="D46" s="13" t="s">
        <v>73</v>
      </c>
      <c r="E46" s="13" t="s">
        <v>60</v>
      </c>
      <c r="F46" s="12" t="s">
        <v>74</v>
      </c>
      <c r="G46" s="14" t="s">
        <v>75</v>
      </c>
      <c r="H46" s="15">
        <v>0</v>
      </c>
      <c r="I46" s="15">
        <v>0</v>
      </c>
      <c r="J46" s="15">
        <v>0</v>
      </c>
      <c r="K46" s="15">
        <v>0</v>
      </c>
      <c r="L46" s="15">
        <v>0</v>
      </c>
      <c r="M46" s="15">
        <v>0</v>
      </c>
    </row>
    <row r="47" spans="1:13" ht="15" customHeight="1" x14ac:dyDescent="0.25">
      <c r="A47" s="48" t="s">
        <v>54</v>
      </c>
      <c r="B47" s="48"/>
    </row>
    <row r="49" spans="1:13" x14ac:dyDescent="0.25">
      <c r="A49" s="45" t="s">
        <v>52</v>
      </c>
      <c r="B49" s="45"/>
      <c r="C49" s="45"/>
      <c r="D49" s="45"/>
      <c r="E49" s="45"/>
      <c r="F49" s="45"/>
      <c r="G49" s="45"/>
      <c r="H49" s="45"/>
      <c r="I49" s="45"/>
      <c r="J49" s="45"/>
      <c r="K49" s="45"/>
      <c r="L49" s="45"/>
      <c r="M49" s="45"/>
    </row>
    <row r="50" spans="1:13" x14ac:dyDescent="0.25">
      <c r="A50" s="45"/>
      <c r="B50" s="45"/>
      <c r="C50" s="45"/>
      <c r="D50" s="45"/>
      <c r="E50" s="45"/>
      <c r="F50" s="45"/>
      <c r="G50" s="45"/>
      <c r="H50" s="45"/>
      <c r="I50" s="45"/>
      <c r="J50" s="45"/>
      <c r="K50" s="45"/>
      <c r="L50" s="45"/>
      <c r="M50" s="45"/>
    </row>
    <row r="51" spans="1:13" x14ac:dyDescent="0.25">
      <c r="A51" s="45"/>
      <c r="B51" s="45"/>
      <c r="C51" s="45"/>
      <c r="D51" s="45"/>
      <c r="E51" s="45"/>
      <c r="F51" s="45"/>
      <c r="G51" s="45"/>
      <c r="H51" s="45"/>
      <c r="I51" s="45"/>
      <c r="J51" s="45"/>
      <c r="K51" s="45"/>
      <c r="L51" s="45"/>
      <c r="M51" s="45"/>
    </row>
    <row r="52" spans="1:13" x14ac:dyDescent="0.25">
      <c r="A52" s="45"/>
      <c r="B52" s="45"/>
      <c r="C52" s="45"/>
      <c r="D52" s="45"/>
      <c r="E52" s="45"/>
      <c r="F52" s="45"/>
      <c r="G52" s="45"/>
      <c r="H52" s="45"/>
      <c r="I52" s="45"/>
      <c r="J52" s="45"/>
      <c r="K52" s="45"/>
      <c r="L52" s="45"/>
      <c r="M52" s="45"/>
    </row>
  </sheetData>
  <mergeCells count="45">
    <mergeCell ref="A1:M2"/>
    <mergeCell ref="A49:M52"/>
    <mergeCell ref="A33:C33"/>
    <mergeCell ref="A19:C19"/>
    <mergeCell ref="A25:C25"/>
    <mergeCell ref="A34:C34"/>
    <mergeCell ref="A27:C27"/>
    <mergeCell ref="A32:C32"/>
    <mergeCell ref="A35:C35"/>
    <mergeCell ref="A36:C36"/>
    <mergeCell ref="A37:C37"/>
    <mergeCell ref="A38:C38"/>
    <mergeCell ref="A39:C39"/>
    <mergeCell ref="A47:B47"/>
    <mergeCell ref="A41:M41"/>
    <mergeCell ref="A28:C28"/>
    <mergeCell ref="A46:C46"/>
    <mergeCell ref="A31:C31"/>
    <mergeCell ref="A42:C42"/>
    <mergeCell ref="A5:F5"/>
    <mergeCell ref="A6:F6"/>
    <mergeCell ref="A7:F7"/>
    <mergeCell ref="A9:C9"/>
    <mergeCell ref="A8:F8"/>
    <mergeCell ref="A10:M10"/>
    <mergeCell ref="A11:C11"/>
    <mergeCell ref="A12:C12"/>
    <mergeCell ref="A13:C13"/>
    <mergeCell ref="A14:C14"/>
    <mergeCell ref="A43:C43"/>
    <mergeCell ref="A44:C44"/>
    <mergeCell ref="A45:C45"/>
    <mergeCell ref="A15:C15"/>
    <mergeCell ref="A16:C16"/>
    <mergeCell ref="A17:C17"/>
    <mergeCell ref="A40:C40"/>
    <mergeCell ref="A22:C22"/>
    <mergeCell ref="A30:C30"/>
    <mergeCell ref="A18:C18"/>
    <mergeCell ref="A20:C20"/>
    <mergeCell ref="A24:C24"/>
    <mergeCell ref="A26:C26"/>
    <mergeCell ref="A23:C23"/>
    <mergeCell ref="A29:C29"/>
    <mergeCell ref="A21:C21"/>
  </mergeCells>
  <phoneticPr fontId="13" type="noConversion"/>
  <hyperlinks>
    <hyperlink ref="G11" r:id="rId1" xr:uid="{00000000-0004-0000-0000-000000000000}"/>
    <hyperlink ref="G12" r:id="rId2" xr:uid="{00000000-0004-0000-0000-000001000000}"/>
    <hyperlink ref="G13" r:id="rId3" xr:uid="{00000000-0004-0000-0000-000002000000}"/>
    <hyperlink ref="G34" r:id="rId4" xr:uid="{00000000-0004-0000-0000-000003000000}"/>
    <hyperlink ref="G36" r:id="rId5" xr:uid="{00000000-0004-0000-0000-000004000000}"/>
    <hyperlink ref="G19" r:id="rId6" xr:uid="{00000000-0004-0000-0000-000006000000}"/>
    <hyperlink ref="G27" r:id="rId7" xr:uid="{00000000-0004-0000-0000-000007000000}"/>
    <hyperlink ref="G24" r:id="rId8" xr:uid="{00000000-0004-0000-0000-000008000000}"/>
    <hyperlink ref="G38" r:id="rId9" xr:uid="{00000000-0004-0000-0000-000009000000}"/>
    <hyperlink ref="G20" r:id="rId10" xr:uid="{00000000-0004-0000-0000-00000A000000}"/>
    <hyperlink ref="G39" r:id="rId11" xr:uid="{00000000-0004-0000-0000-00000D000000}"/>
    <hyperlink ref="G42" r:id="rId12" xr:uid="{E065E83C-11F8-4FFD-AE0A-3045B3A711EA}"/>
    <hyperlink ref="G43" r:id="rId13" xr:uid="{FD17BC4A-8FEE-4730-830E-6E015183AAB3}"/>
    <hyperlink ref="G44" r:id="rId14" xr:uid="{7E82D01A-9C17-4421-84A8-24F5EF820C74}"/>
    <hyperlink ref="G46" r:id="rId15" xr:uid="{F0C85FE7-E0DA-4634-BA82-16DEB10F268C}"/>
    <hyperlink ref="G15" r:id="rId16" xr:uid="{2A6A70F1-9AF9-4108-929E-3DF2C5B672BA}"/>
    <hyperlink ref="G16" r:id="rId17" xr:uid="{07F831E1-6C7F-426E-B2E9-841B276AE6F0}"/>
    <hyperlink ref="G28" r:id="rId18" xr:uid="{BE696045-9853-4A26-8A51-F62CA8506E06}"/>
    <hyperlink ref="G40" r:id="rId19" xr:uid="{EB90EA3E-23DB-42D6-B8BE-BA7EF4FA51E0}"/>
    <hyperlink ref="G22" r:id="rId20" xr:uid="{825E522C-98B0-46E0-BCBC-268EC523F56E}"/>
    <hyperlink ref="G25" r:id="rId21" xr:uid="{4E1BA336-BED1-4A01-979C-95BF9D02806A}"/>
    <hyperlink ref="G17" r:id="rId22" xr:uid="{D4C3C9D5-E1B8-4E38-878E-3D88B59D4E36}"/>
    <hyperlink ref="G18" r:id="rId23" xr:uid="{00000000-0004-0000-0000-000005000000}"/>
    <hyperlink ref="G26" r:id="rId24" xr:uid="{EC84969F-06F0-41D7-989F-4A7922519315}"/>
    <hyperlink ref="G14" r:id="rId25" xr:uid="{728D261D-6B04-4764-92AB-76AD24D48D90}"/>
    <hyperlink ref="G30" r:id="rId26" xr:uid="{F8B8F13D-B2B2-4725-BA57-83FAF2FD1CEF}"/>
    <hyperlink ref="G32" r:id="rId27" xr:uid="{F2D787A0-2596-498A-8FA3-D6AA809EFC8A}"/>
    <hyperlink ref="G33" r:id="rId28" xr:uid="{A937463C-0893-4E55-9C09-96A99F226D42}"/>
    <hyperlink ref="G35" r:id="rId29" xr:uid="{00051E0E-7EA3-4AD7-9F00-E9340E2FA6F9}"/>
    <hyperlink ref="G37" r:id="rId30" xr:uid="{F5B3C586-0E00-4815-A4A1-86083D32FDF4}"/>
    <hyperlink ref="G45" r:id="rId31" xr:uid="{685FE43E-9A08-4F12-A75C-287E4DABFD70}"/>
    <hyperlink ref="G29" r:id="rId32" xr:uid="{2CEFE113-D9DB-43CC-B51A-28466BA5EAC1}"/>
    <hyperlink ref="G21" r:id="rId33" xr:uid="{B99BA971-90B6-4B5E-9250-7EDCD8610FAA}"/>
    <hyperlink ref="G31" r:id="rId34" xr:uid="{7A820AFB-82BE-456D-A433-1BA3BD342703}"/>
    <hyperlink ref="G23" r:id="rId35" xr:uid="{90950AA9-D0B8-44AA-BE24-C190B457D42B}"/>
  </hyperlinks>
  <printOptions horizontalCentered="1"/>
  <pageMargins left="0" right="0" top="0.39370078740157483" bottom="0.39370078740157483" header="0.39370078740157483" footer="0.39370078740157483"/>
  <pageSetup paperSize="9" scale="55" orientation="landscape" r:id="rId36"/>
  <drawing r:id="rId3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2025-01-07T16:49:54Z</cp:lastPrinted>
  <dcterms:created xsi:type="dcterms:W3CDTF">2021-07-15T14:40:56Z</dcterms:created>
  <dcterms:modified xsi:type="dcterms:W3CDTF">2025-01-07T16:50:42Z</dcterms:modified>
</cp:coreProperties>
</file>