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13-PORTAL DA TRANSPARÊNCIA ATUALIZADO 2026\10- PESSOAL\5 - RELAÇÃO MENSAL DOS DIRIGENTES DO CRESM COM OS RESPECTIVOS SALÁRIOS\"/>
    </mc:Choice>
  </mc:AlternateContent>
  <xr:revisionPtr revIDLastSave="0" documentId="13_ncr:1_{015B64A0-BBCC-4CBB-97C0-CE817B255D29}" xr6:coauthVersionLast="47" xr6:coauthVersionMax="47" xr10:uidLastSave="{00000000-0000-0000-0000-000000000000}"/>
  <bookViews>
    <workbookView xWindow="-120" yWindow="-120" windowWidth="20730" windowHeight="11160" xr2:uid="{00000000-000D-0000-FFFF-FFFF00000000}"/>
  </bookViews>
  <sheets>
    <sheet name="Planilha1" sheetId="1" r:id="rId1"/>
  </sheets>
  <definedNames>
    <definedName name="_xlnm.Print_Area" localSheetId="0">Planilha1!$A$1:$N$55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7" i="1" l="1"/>
  <c r="N49" i="1"/>
  <c r="N48" i="1"/>
  <c r="N46" i="1"/>
  <c r="N45" i="1"/>
  <c r="N44" i="1"/>
  <c r="N43" i="1"/>
  <c r="N42" i="1"/>
  <c r="N41" i="1"/>
  <c r="N40" i="1"/>
  <c r="N39" i="1"/>
  <c r="N38" i="1"/>
  <c r="N37" i="1"/>
  <c r="N35" i="1"/>
  <c r="N33" i="1"/>
  <c r="N31" i="1"/>
  <c r="N30" i="1"/>
  <c r="N28" i="1"/>
  <c r="N27" i="1"/>
  <c r="N26" i="1"/>
  <c r="N25" i="1"/>
  <c r="N24" i="1"/>
  <c r="N23" i="1"/>
  <c r="N34" i="1"/>
  <c r="N22" i="1"/>
  <c r="N21" i="1"/>
  <c r="N32" i="1"/>
  <c r="N29" i="1"/>
  <c r="N20" i="1"/>
  <c r="N19" i="1"/>
  <c r="N18" i="1"/>
  <c r="N17" i="1"/>
  <c r="N16" i="1"/>
  <c r="N36" i="1"/>
</calcChain>
</file>

<file path=xl/sharedStrings.xml><?xml version="1.0" encoding="utf-8"?>
<sst xmlns="http://schemas.openxmlformats.org/spreadsheetml/2006/main" count="253" uniqueCount="185">
  <si>
    <t>DEMONSTRATIVO DE VENCIMENTOS - DIRIGENTES ESTATUTÁRIOS E CELETISTAS</t>
  </si>
  <si>
    <t>NOME DA OSS: ASSOCIAÇÃO BRASILEIRA DE ESPERANÇA E VIDA - ABEVIDA</t>
  </si>
  <si>
    <t>NOME DO COLABORADOR</t>
  </si>
  <si>
    <t>CARGO</t>
  </si>
  <si>
    <t>VINCULO</t>
  </si>
  <si>
    <t>TELEFONE</t>
  </si>
  <si>
    <t>E-MAIL</t>
  </si>
  <si>
    <t>Salário Bruto</t>
  </si>
  <si>
    <t>Abono de Ferias/ Férias CLT (R$)</t>
  </si>
  <si>
    <t>Valor 13º (R$)</t>
  </si>
  <si>
    <t>Salário do Mês (R$)</t>
  </si>
  <si>
    <t>Demais Descontos (R$)</t>
  </si>
  <si>
    <t>Valor Líquido (R$)</t>
  </si>
  <si>
    <t>SUPERINTENDÊNCIA EXECUTIVA</t>
  </si>
  <si>
    <t>CLT **</t>
  </si>
  <si>
    <t>62 3952-5500</t>
  </si>
  <si>
    <t>SECRETARIA GERAL</t>
  </si>
  <si>
    <t>CLT</t>
  </si>
  <si>
    <t>GILMAR BESSA DE BARROS</t>
  </si>
  <si>
    <t>ASSESSORIA RELAÇÕES INSTITUCIONAIS</t>
  </si>
  <si>
    <t>62 39525504</t>
  </si>
  <si>
    <t>gilmar@luzdavida.org.br</t>
  </si>
  <si>
    <t>SILVANA ALVES NOGUEIRA</t>
  </si>
  <si>
    <t>CAPELANIA</t>
  </si>
  <si>
    <t>OUVIDORIA</t>
  </si>
  <si>
    <t>62 3952-5515</t>
  </si>
  <si>
    <t>POLIANA ROSA ARRUDA DE JESUS</t>
  </si>
  <si>
    <t>ASSESSORIA DE PLANEJAMENTO</t>
  </si>
  <si>
    <t>ASSESSORIA DE QUALIDADE</t>
  </si>
  <si>
    <t>DIEGO SILVA NASCIMENTO DE OLIVEIRA</t>
  </si>
  <si>
    <t>GERENTE ADMINISTRATIVO</t>
  </si>
  <si>
    <t>62 3952-5506</t>
  </si>
  <si>
    <t>GERENTE FINANCEIRO</t>
  </si>
  <si>
    <t>DANILO FIOROTTO CAMPOS</t>
  </si>
  <si>
    <t>DIRETOR TÉCNICO</t>
  </si>
  <si>
    <t>62 3952-5507</t>
  </si>
  <si>
    <t>MOANA SALVIANO NETO</t>
  </si>
  <si>
    <t>GERENTE DE ENFERMAGEM</t>
  </si>
  <si>
    <t>MARCUS TÚLIO KLEIN BALENA</t>
  </si>
  <si>
    <t>GERENTE MULTIPROFISSIONAL</t>
  </si>
  <si>
    <t xml:space="preserve">VERUSKA ARIADNA DA SILVA FEITOSA DE CARVALHO GAIOSO </t>
  </si>
  <si>
    <t>COORDENAÇÃO DE PRESTAÇÃO DE CONTAS</t>
  </si>
  <si>
    <t>ADELSON ALVES DO NASCIMENTO</t>
  </si>
  <si>
    <t>CLEYDSON CARLOS DE LIMA</t>
  </si>
  <si>
    <t>SUPERVISÃO DE ENFERMAGEM</t>
  </si>
  <si>
    <t>SUPERVIOSÃO DE FAMÁCIA</t>
  </si>
  <si>
    <t>62 3952-5531</t>
  </si>
  <si>
    <t>GERENTE DE OPERAÇÕES</t>
  </si>
  <si>
    <t>ELISANDRO DE JESUS SANTOPS</t>
  </si>
  <si>
    <t xml:space="preserve">* A Lei estadual nº 15.503/2005 permita que os membros da Diretoria da Organização Social sejam remunerados (art. 4º, V). Porém, a própria Associação Brasileira de Esperança e Vida – ABEVIDA optou por sua não remuneração, conforme os seguintes dispositivos, previstos em seu Estatuto:
Em seu art. 45, prevê que os Diretores exercerão seus mandatos independentemente de qualquer remuneração ou vantagem pecuniária, salvo os serviços prestados diretamente ao Contrato de Gestão.
No art. 28, do mesmo Estatuto encontra-se a previsão de que “os membros do Conselho da Administração não receberão remuneração pelos serviços prestados, ressalvada a ajuda de custo, de caráter indenizatório, por reunião da qual participe como Conselheiro”.                                                                                                                                                                                                                                                                                                                                                                                                                                                                                                                                                                                       E o art. 39 dispõe que “é vedado o recebimento de qualquer lucro, gratificação, bonificação ou vantagem, a qualquer título, pelos membros do Conselho Fiscal em face do desempenho de suas atribuições.
Fonte: Estatudo Associação Luz da Vida - 10/02/2020; Ata da Assembleia Geral Extraordinária da Associação Comunidade Luz da Vida 10/02/2020.                                                                                                                                                                                                                                                                                                                                                                                                                                                                                                                                                                                                                                                                                             ** CLT, a remuneração desses colaboradores se dá como contraprestação pelo gerenciamento da unidade de saúde administrada pela ABEVIDA.                                                                                                                                                                                                                                                                                                                                                                  </t>
  </si>
  <si>
    <t>GERENTE MÉDICO</t>
  </si>
  <si>
    <t>ZILMAR ALVES DE ALMEIDA</t>
  </si>
  <si>
    <t>PRESIDENTE</t>
  </si>
  <si>
    <t>NÃO SE APLICA</t>
  </si>
  <si>
    <t>62 3247-2000</t>
  </si>
  <si>
    <t>WESLAINE CARDOSO DA SILVA ALVES</t>
  </si>
  <si>
    <t>SECRETÁRIA</t>
  </si>
  <si>
    <t>weslaine@luzdavida.org.br</t>
  </si>
  <si>
    <t>VICE-PRESIDENTE</t>
  </si>
  <si>
    <t>DIEGO ELIAS NASCIMENTO</t>
  </si>
  <si>
    <t>DIRETOR ADMINISTRATIVO E FINANCEIRO</t>
  </si>
  <si>
    <t>CARLOS HENRIQUE SILVA SAMPAIO</t>
  </si>
  <si>
    <t>DIRETOR COMERCIAL</t>
  </si>
  <si>
    <t>62 99428.5679</t>
  </si>
  <si>
    <t>carlosinnove@gmail.com</t>
  </si>
  <si>
    <t>62 3952-5511</t>
  </si>
  <si>
    <t>DAVID AQUINO RAMOS</t>
  </si>
  <si>
    <t>LORENA FRANCISCA DE OLIVEIRA SANTOS</t>
  </si>
  <si>
    <t>62 3952-5504</t>
  </si>
  <si>
    <t>CRISPIANO ALM EIDA DE OLIVEIRA FILHO</t>
  </si>
  <si>
    <t>ASSESSORIA DE COMUNICAÇÃO</t>
  </si>
  <si>
    <t>62 3952-5518</t>
  </si>
  <si>
    <t>SUPERVISÃO OPERACIONAL</t>
  </si>
  <si>
    <t>COMPLIANCE</t>
  </si>
  <si>
    <t>DIRETORIA CLÍNICA</t>
  </si>
  <si>
    <t>62 3952-5509</t>
  </si>
  <si>
    <t>SALETE MARIA DE SOUSA REIS</t>
  </si>
  <si>
    <t>FRANCIELE CARVALHO FALEIRO</t>
  </si>
  <si>
    <t>franciele.faleiro@cresm-go.org.br</t>
  </si>
  <si>
    <t>salete.maria@cresm-go.org.br</t>
  </si>
  <si>
    <t>secretariageral@cresm-go.org.br</t>
  </si>
  <si>
    <t xml:space="preserve">ouvidoria@cresm-go.org.br </t>
  </si>
  <si>
    <t>comunicação@cresm-go.org.br</t>
  </si>
  <si>
    <t>nir@cresm-go.org,br</t>
  </si>
  <si>
    <t>analista.compliance@cresm-go.org.br</t>
  </si>
  <si>
    <t>diretoriatecnica@cresm-go.org.br</t>
  </si>
  <si>
    <t>moana.salviano@cresm-go.org.br</t>
  </si>
  <si>
    <t>zilmar.almeida@cresm-go.org.br</t>
  </si>
  <si>
    <t>gerenciamedica@cresm-go.org.br</t>
  </si>
  <si>
    <t>marcus.klein@cresm-go.org.br</t>
  </si>
  <si>
    <t xml:space="preserve">qualidade@cresm-go.org.br </t>
  </si>
  <si>
    <t>silvana.nogueira@cresm-go.org.br</t>
  </si>
  <si>
    <t>diego.silva@cresm-go.org.br</t>
  </si>
  <si>
    <t xml:space="preserve">poliana.jesus@cresm-go.org.br </t>
  </si>
  <si>
    <t>david.ramos@cresm-go.org.br</t>
  </si>
  <si>
    <t>adelson.nascimento@cresm-go.org.br</t>
  </si>
  <si>
    <t>cleydson.lima@cresm-go.org.br</t>
  </si>
  <si>
    <t>elisandro.santos@cresm-go.org.br</t>
  </si>
  <si>
    <t>cristalla.silva@cresm-go.org.br</t>
  </si>
  <si>
    <t>diegoelias@luzdavida.org.br</t>
  </si>
  <si>
    <t>JOSÉ FRANCISCO DA SILVA CARNEIRO</t>
  </si>
  <si>
    <t>LUCAS NUNES DA SILVA</t>
  </si>
  <si>
    <t>NOME DA UNIDADE GERIDA: COMPLEXO DE REFERÊNCIA EM SAÚDE MENTAL - CRESM</t>
  </si>
  <si>
    <t xml:space="preserve">CRISTALLA SUMAHIA ARAUJO DA SILVA </t>
  </si>
  <si>
    <t>ASSESSORIA DE ENSINO E PESQUISA</t>
  </si>
  <si>
    <t>BARBARA RIBEIRO LIMA DE OLIVEIRA</t>
  </si>
  <si>
    <t>63 3952-5500</t>
  </si>
  <si>
    <t>barbara.oliveira@cresm-go.org.br</t>
  </si>
  <si>
    <t>KESIA PINHEIRO DA COSTA</t>
  </si>
  <si>
    <t>NAYARA SOUZA RODRIGUES</t>
  </si>
  <si>
    <t>nayara.rodrigues@cresm-go.org.br</t>
  </si>
  <si>
    <t>SUPERVISÃO DE AMBULATÓRIO</t>
  </si>
  <si>
    <t>CRISTIANE DE JESUS DO NASCIMENTO OLIVEIRA</t>
  </si>
  <si>
    <t>ensino.pesquisa1@cresm-go.org.br</t>
  </si>
  <si>
    <t>MATEUS BENEVIDES DE MORAES</t>
  </si>
  <si>
    <t>mateus.moraes@cresm-go.org.br</t>
  </si>
  <si>
    <t>PLACIDIO OLIVEIRA DE JESUS</t>
  </si>
  <si>
    <t>supervisao.hotelaria@cresm-go.org.br</t>
  </si>
  <si>
    <t>CPF</t>
  </si>
  <si>
    <t>***.362.651-**</t>
  </si>
  <si>
    <t>***.686.471-**</t>
  </si>
  <si>
    <t>***.150.761.**</t>
  </si>
  <si>
    <t>***.656.381-**</t>
  </si>
  <si>
    <t>***.022 571.-**</t>
  </si>
  <si>
    <t>***.076.421-**</t>
  </si>
  <si>
    <t>***.015.581-**</t>
  </si>
  <si>
    <t>***.746.001-**</t>
  </si>
  <si>
    <t>***.352.961-**</t>
  </si>
  <si>
    <t>***.771.551-**</t>
  </si>
  <si>
    <t>***.332.101-**</t>
  </si>
  <si>
    <t>***.371.141-**</t>
  </si>
  <si>
    <t>***.442.241-**</t>
  </si>
  <si>
    <t>***.013.391-**</t>
  </si>
  <si>
    <t>***.970.561-**</t>
  </si>
  <si>
    <t>***.057.208-**</t>
  </si>
  <si>
    <t>***.647.431-**</t>
  </si>
  <si>
    <t>***.041.281-**</t>
  </si>
  <si>
    <t>***.269.771-**</t>
  </si>
  <si>
    <t>***.136.711-**</t>
  </si>
  <si>
    <t>***.755.061-**</t>
  </si>
  <si>
    <t>***.940.341-**</t>
  </si>
  <si>
    <t>***.208.761-**</t>
  </si>
  <si>
    <t>***.431.361-**</t>
  </si>
  <si>
    <t>***.123.791-**</t>
  </si>
  <si>
    <t>***.663.981-**</t>
  </si>
  <si>
    <t>***.463.141-**</t>
  </si>
  <si>
    <t>***.103.711-**</t>
  </si>
  <si>
    <t>***.179.451-**</t>
  </si>
  <si>
    <t>ASSOCIAÇÃO BRASILEIRA DE ESPERANÇA E VIDA - CRESM</t>
  </si>
  <si>
    <t>ASSOCIAÇÃO BRASILEIRA DE ESPERANÇA E VIDA - DIRETORIA ABEVIDA</t>
  </si>
  <si>
    <t>Fonte: Sipef / Extrato Folha / Abevida</t>
  </si>
  <si>
    <t>EM PROCESSO DE DEFINIÇÃO</t>
  </si>
  <si>
    <t>GERENTE DE ACESSO A SAÚDE</t>
  </si>
  <si>
    <t>SUPERVISÃO NIR</t>
  </si>
  <si>
    <t>ANDREZA RAQUEL FERRIERA DE ARAUJO</t>
  </si>
  <si>
    <t>SUPERVISÃO MULTIPROFICIONAL NUCLEO D</t>
  </si>
  <si>
    <t>SUPERVISÃO MULTIPROFICIONAL NUCLEO C</t>
  </si>
  <si>
    <t>SUPERVISÃO MULTIPROFICIONAL NUCLEO B</t>
  </si>
  <si>
    <t>GLAUCIA MAXIMO DOS SANTOS MUNIZ</t>
  </si>
  <si>
    <t>***.2967.251-**</t>
  </si>
  <si>
    <t>ASSESSORIA TECNICA</t>
  </si>
  <si>
    <t>JOSÉ CARLOS MARQUES DE SOUZA REIS</t>
  </si>
  <si>
    <t>***.456.751-**</t>
  </si>
  <si>
    <t>62 98115-4207</t>
  </si>
  <si>
    <t>josecarlos@luzdavida.org.br</t>
  </si>
  <si>
    <t>VINICIUS MARTINS CALIXTO</t>
  </si>
  <si>
    <t>***.271.871-**</t>
  </si>
  <si>
    <t>62 99215-0039</t>
  </si>
  <si>
    <t>viniciusmartins@luzdavida.org.br</t>
  </si>
  <si>
    <t>***</t>
  </si>
  <si>
    <t>andreza.araujo@cresm-go.org.br</t>
  </si>
  <si>
    <t>ADRIANA CORREIA MENDES</t>
  </si>
  <si>
    <t>***.683.571-**</t>
  </si>
  <si>
    <t>kesia.costa@cresm-go.org,br</t>
  </si>
  <si>
    <t xml:space="preserve"> NIR</t>
  </si>
  <si>
    <t>COORDENADOR DE ENSINO E PESQUISA</t>
  </si>
  <si>
    <t>SUPERVISÃO DE OTELARIA</t>
  </si>
  <si>
    <t>NATHALIA MARQUES SANTOS</t>
  </si>
  <si>
    <t>***.173.911-**</t>
  </si>
  <si>
    <t>nathalia.santos@cresm-go.org.br</t>
  </si>
  <si>
    <t>LUIZ GUSTAVO NUNES DE LIMA</t>
  </si>
  <si>
    <t>SUPERVISOR MÉDICO</t>
  </si>
  <si>
    <t>luiz.lima@cresm-go.org.br</t>
  </si>
  <si>
    <t>***.867.351.-**</t>
  </si>
  <si>
    <t>MÊS/ANO: 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</si>
</sst>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21">
    <font>
      <sz val="11"/>
      <color theme="1"/>
      <name val="Calibri"/>
      <family val="2"/>
      <scheme val="minor"/>
    </font>
    <font>
      <sz val="11"/>
      <color theme="1"/>
      <name val="Calibri"/>
      <family val="2"/>
      <scheme val="minor"/>
    </font>
    <font>
      <sz val="11"/>
      <color rgb="FF000000"/>
      <name val="Calibri"/>
      <family val="2"/>
    </font>
    <font>
      <u/>
      <sz val="11"/>
      <color rgb="FF0563C1"/>
      <name val="Liberation Sans"/>
      <family val="2"/>
    </font>
    <font>
      <sz val="10"/>
      <color theme="1"/>
      <name val="Calibri"/>
      <family val="2"/>
      <scheme val="minor"/>
    </font>
    <font>
      <sz val="8"/>
      <name val="Calibri"/>
      <family val="2"/>
      <scheme val="minor"/>
    </font>
    <font>
      <sz val="12"/>
      <color theme="1"/>
      <name val="Arial"/>
      <family val="2"/>
    </font>
    <font>
      <sz val="12"/>
      <color theme="1"/>
      <name val="Calibri"/>
      <family val="2"/>
    </font>
    <font>
      <b/>
      <sz val="12"/>
      <color rgb="FF000000"/>
      <name val="Calibri"/>
      <family val="2"/>
    </font>
    <font>
      <b/>
      <sz val="12"/>
      <color theme="1"/>
      <name val="Calibri"/>
      <family val="2"/>
    </font>
    <font>
      <sz val="10"/>
      <color theme="1"/>
      <name val="Calibri"/>
      <family val="2"/>
    </font>
    <font>
      <sz val="10"/>
      <color rgb="FF000000"/>
      <name val="Calibri"/>
      <family val="2"/>
    </font>
    <font>
      <sz val="10"/>
      <name val="Calibri"/>
      <family val="2"/>
    </font>
    <font>
      <b/>
      <sz val="10"/>
      <color rgb="FF000000"/>
      <name val="Calibri"/>
      <family val="2"/>
    </font>
    <font>
      <sz val="12"/>
      <color rgb="FF000000"/>
      <name val="Calibri"/>
      <family val="2"/>
    </font>
    <font>
      <sz val="11"/>
      <name val="Calibri"/>
      <family val="2"/>
    </font>
    <font>
      <sz val="11"/>
      <name val="Calibri"/>
      <family val="2"/>
      <scheme val="minor"/>
    </font>
    <font>
      <sz val="11"/>
      <name val="Liberation Sans"/>
      <family val="2"/>
    </font>
    <font>
      <sz val="11"/>
      <color rgb="FF000000"/>
      <name val="Calibri"/>
      <family val="2"/>
      <scheme val="minor"/>
    </font>
    <font>
      <sz val="10"/>
      <name val="Calibri "/>
    </font>
    <font>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2D050"/>
        <bgColor rgb="FFA6A6A6"/>
      </patternFill>
    </fill>
    <fill>
      <patternFill patternType="solid">
        <fgColor rgb="FF92D050"/>
        <bgColor indexed="64"/>
      </patternFill>
    </fill>
    <fill>
      <patternFill patternType="solid">
        <fgColor theme="0" tint="-0.249977111117893"/>
        <bgColor rgb="FFA6A6A6"/>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0" fontId="3" fillId="0" borderId="0" applyNumberFormat="0" applyFill="0" applyBorder="0" applyAlignment="0" applyProtection="0"/>
    <xf numFmtId="0" fontId="2" fillId="0" borderId="0"/>
  </cellStyleXfs>
  <cellXfs count="65">
    <xf numFmtId="0" fontId="0" fillId="0" borderId="0" xfId="0"/>
    <xf numFmtId="0" fontId="7" fillId="0" borderId="0" xfId="0" applyFont="1"/>
    <xf numFmtId="0" fontId="8" fillId="0" borderId="0" xfId="0" applyFont="1" applyAlignment="1">
      <alignment vertical="center"/>
    </xf>
    <xf numFmtId="0" fontId="9" fillId="0" borderId="0" xfId="0" applyFont="1" applyAlignment="1">
      <alignment horizontal="left"/>
    </xf>
    <xf numFmtId="0" fontId="7" fillId="0" borderId="0" xfId="0" applyFont="1" applyAlignment="1">
      <alignment horizontal="left"/>
    </xf>
    <xf numFmtId="0" fontId="8" fillId="5"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2" fillId="0" borderId="1" xfId="2" applyFont="1" applyBorder="1" applyAlignment="1">
      <alignment horizontal="center" vertical="center"/>
    </xf>
    <xf numFmtId="0" fontId="12" fillId="0" borderId="1" xfId="0" applyFont="1" applyBorder="1" applyAlignment="1">
      <alignment horizontal="center" vertical="center"/>
    </xf>
    <xf numFmtId="0" fontId="11" fillId="0" borderId="3" xfId="0" applyFont="1" applyBorder="1" applyAlignment="1">
      <alignment horizontal="center"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xf>
    <xf numFmtId="0" fontId="11" fillId="0" borderId="4" xfId="0" applyFont="1" applyBorder="1" applyAlignment="1">
      <alignment horizontal="center" vertical="center" wrapText="1"/>
    </xf>
    <xf numFmtId="44" fontId="0" fillId="0" borderId="1" xfId="0" applyNumberFormat="1" applyBorder="1" applyAlignment="1">
      <alignment vertical="center"/>
    </xf>
    <xf numFmtId="44" fontId="0" fillId="2" borderId="1" xfId="0" applyNumberFormat="1" applyFill="1" applyBorder="1" applyAlignment="1">
      <alignment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2" fillId="2" borderId="1" xfId="2" applyFont="1" applyFill="1" applyBorder="1" applyAlignment="1">
      <alignment horizontal="center" vertical="center"/>
    </xf>
    <xf numFmtId="0" fontId="0" fillId="2" borderId="0" xfId="0" applyFill="1"/>
    <xf numFmtId="44" fontId="1" fillId="2" borderId="1" xfId="1" applyFont="1" applyFill="1" applyBorder="1" applyAlignment="1">
      <alignment vertical="center"/>
    </xf>
    <xf numFmtId="0" fontId="6" fillId="0" borderId="0" xfId="0" applyFont="1"/>
    <xf numFmtId="0" fontId="14" fillId="0" borderId="3" xfId="0" applyFont="1" applyBorder="1" applyAlignment="1">
      <alignment horizontal="center" vertical="center"/>
    </xf>
    <xf numFmtId="0" fontId="15" fillId="0" borderId="3" xfId="2" applyFont="1" applyBorder="1" applyAlignment="1">
      <alignment horizontal="center" vertical="center" wrapText="1"/>
    </xf>
    <xf numFmtId="0" fontId="14" fillId="0" borderId="4" xfId="0" applyFont="1" applyBorder="1" applyAlignment="1">
      <alignment horizontal="center" vertical="center"/>
    </xf>
    <xf numFmtId="0" fontId="2" fillId="0" borderId="4" xfId="2" applyFont="1" applyBorder="1" applyAlignment="1">
      <alignment horizontal="center" vertical="center"/>
    </xf>
    <xf numFmtId="0" fontId="14" fillId="0" borderId="4" xfId="0" applyFont="1" applyBorder="1" applyAlignment="1">
      <alignment horizontal="center" vertical="center" wrapText="1"/>
    </xf>
    <xf numFmtId="0" fontId="16" fillId="0" borderId="4" xfId="2" applyFont="1" applyBorder="1" applyAlignment="1">
      <alignment horizontal="center" vertical="center"/>
    </xf>
    <xf numFmtId="0" fontId="2" fillId="0" borderId="1" xfId="0" applyFont="1" applyBorder="1" applyAlignment="1">
      <alignment horizontal="center" vertical="center"/>
    </xf>
    <xf numFmtId="0" fontId="17" fillId="0" borderId="4" xfId="2" applyFont="1" applyBorder="1" applyAlignment="1">
      <alignment horizontal="center" vertical="center"/>
    </xf>
    <xf numFmtId="44" fontId="4" fillId="2" borderId="1" xfId="0" applyNumberFormat="1" applyFont="1" applyFill="1" applyBorder="1" applyAlignment="1">
      <alignment vertical="center"/>
    </xf>
    <xf numFmtId="44" fontId="0" fillId="2" borderId="1" xfId="0" applyNumberFormat="1" applyFill="1" applyBorder="1" applyAlignment="1">
      <alignment horizontal="center" vertical="center"/>
    </xf>
    <xf numFmtId="44" fontId="18" fillId="2" borderId="1" xfId="3" applyNumberFormat="1" applyFont="1" applyFill="1" applyBorder="1" applyAlignment="1">
      <alignment horizontal="center" vertical="center"/>
    </xf>
    <xf numFmtId="0" fontId="19" fillId="0" borderId="1" xfId="2" applyFont="1" applyBorder="1" applyAlignment="1">
      <alignment horizontal="center" vertical="center"/>
    </xf>
    <xf numFmtId="0" fontId="20" fillId="0" borderId="1" xfId="2" applyFont="1" applyBorder="1" applyAlignment="1">
      <alignment horizontal="center" vertical="center"/>
    </xf>
    <xf numFmtId="44" fontId="16" fillId="0" borderId="1" xfId="0" applyNumberFormat="1" applyFont="1" applyBorder="1" applyAlignment="1">
      <alignment vertical="center"/>
    </xf>
    <xf numFmtId="0" fontId="11" fillId="0" borderId="1" xfId="0" applyFont="1" applyBorder="1" applyAlignment="1">
      <alignment horizontal="left" vertical="center"/>
    </xf>
    <xf numFmtId="0" fontId="13" fillId="0" borderId="0" xfId="0" applyFont="1" applyAlignment="1">
      <alignment horizontal="left" vertical="top" wrapText="1"/>
    </xf>
    <xf numFmtId="0" fontId="11" fillId="0" borderId="1" xfId="0" applyFont="1" applyBorder="1" applyAlignment="1">
      <alignment vertical="center"/>
    </xf>
    <xf numFmtId="0" fontId="11" fillId="2" borderId="1" xfId="0" applyFont="1" applyFill="1" applyBorder="1" applyAlignment="1">
      <alignment vertical="center" wrapText="1"/>
    </xf>
    <xf numFmtId="0" fontId="10" fillId="0" borderId="1" xfId="0" applyFont="1" applyBorder="1" applyAlignment="1">
      <alignment horizontal="left" vertical="center"/>
    </xf>
    <xf numFmtId="0" fontId="7" fillId="0" borderId="2" xfId="0" applyFont="1" applyBorder="1" applyAlignment="1">
      <alignment horizont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1" fillId="0" borderId="5" xfId="0" applyFont="1" applyBorder="1" applyAlignment="1">
      <alignment vertical="center"/>
    </xf>
    <xf numFmtId="0" fontId="11" fillId="0" borderId="6" xfId="0" applyFont="1" applyBorder="1" applyAlignment="1">
      <alignment vertical="center"/>
    </xf>
    <xf numFmtId="0" fontId="11" fillId="0" borderId="7" xfId="0" applyFont="1" applyBorder="1" applyAlignment="1">
      <alignment vertic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7" xfId="0" applyFont="1" applyFill="1" applyBorder="1" applyAlignment="1">
      <alignment horizontal="center"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1"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8" fillId="3" borderId="1" xfId="0" applyFont="1" applyFill="1" applyBorder="1" applyAlignment="1">
      <alignment horizontal="center" vertical="center" wrapText="1"/>
    </xf>
    <xf numFmtId="0" fontId="7" fillId="0" borderId="0" xfId="0" applyFont="1" applyAlignment="1">
      <alignment horizontal="left"/>
    </xf>
    <xf numFmtId="0" fontId="8" fillId="5" borderId="1" xfId="0" applyFont="1" applyFill="1" applyBorder="1" applyAlignment="1">
      <alignment horizontal="center" vertical="center" wrapText="1"/>
    </xf>
    <xf numFmtId="0" fontId="9" fillId="0" borderId="0" xfId="0" applyFont="1" applyAlignment="1">
      <alignment horizontal="left"/>
    </xf>
  </cellXfs>
  <cellStyles count="4">
    <cellStyle name="Hiperlink" xfId="2" xr:uid="{00000000-0005-0000-0000-000000000000}"/>
    <cellStyle name="Moeda" xfId="1" builtinId="4"/>
    <cellStyle name="Normal" xfId="0" builtinId="0"/>
    <cellStyle name="TableStyleLight1" xfId="3" xr:uid="{B1E9D4C4-9F82-4344-AE63-4084B5AE0A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923925</xdr:colOff>
      <xdr:row>0</xdr:row>
      <xdr:rowOff>403225</xdr:rowOff>
    </xdr:from>
    <xdr:to>
      <xdr:col>5</xdr:col>
      <xdr:colOff>346709</xdr:colOff>
      <xdr:row>1</xdr:row>
      <xdr:rowOff>344168</xdr:rowOff>
    </xdr:to>
    <xdr:pic>
      <xdr:nvPicPr>
        <xdr:cNvPr id="2" name="Imagem 1">
          <a:extLst>
            <a:ext uri="{FF2B5EF4-FFF2-40B4-BE49-F238E27FC236}">
              <a16:creationId xmlns:a16="http://schemas.microsoft.com/office/drawing/2014/main" id="{95FC6CF8-289F-494B-B366-FBA6AEDC8B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33550" y="403225"/>
          <a:ext cx="4318634" cy="693418"/>
        </a:xfrm>
        <a:prstGeom prst="rect">
          <a:avLst/>
        </a:prstGeom>
      </xdr:spPr>
    </xdr:pic>
    <xdr:clientData/>
  </xdr:twoCellAnchor>
  <xdr:twoCellAnchor editAs="oneCell">
    <xdr:from>
      <xdr:col>7</xdr:col>
      <xdr:colOff>1152525</xdr:colOff>
      <xdr:row>0</xdr:row>
      <xdr:rowOff>285750</xdr:rowOff>
    </xdr:from>
    <xdr:to>
      <xdr:col>12</xdr:col>
      <xdr:colOff>218440</xdr:colOff>
      <xdr:row>1</xdr:row>
      <xdr:rowOff>323850</xdr:rowOff>
    </xdr:to>
    <xdr:pic>
      <xdr:nvPicPr>
        <xdr:cNvPr id="4" name="Imagem 3">
          <a:extLst>
            <a:ext uri="{FF2B5EF4-FFF2-40B4-BE49-F238E27FC236}">
              <a16:creationId xmlns:a16="http://schemas.microsoft.com/office/drawing/2014/main" id="{1772C148-964B-9E01-48D9-57CA838F36A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77325" y="285750"/>
          <a:ext cx="5733415" cy="790575"/>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ouvidoria@cresm-go.org.br" TargetMode="External"/><Relationship Id="rId18" Type="http://schemas.openxmlformats.org/officeDocument/2006/relationships/hyperlink" Target="mailto:qualidade@cresm-go.org.br" TargetMode="External"/><Relationship Id="rId26" Type="http://schemas.openxmlformats.org/officeDocument/2006/relationships/hyperlink" Target="mailto:carlosinnove@gmail.com" TargetMode="External"/><Relationship Id="rId21" Type="http://schemas.openxmlformats.org/officeDocument/2006/relationships/hyperlink" Target="mailto:ensino.pesquisa1@cresm-go.org.br" TargetMode="External"/><Relationship Id="rId34" Type="http://schemas.openxmlformats.org/officeDocument/2006/relationships/hyperlink" Target="mailto:kesia.costa@cresm-go.org,br" TargetMode="External"/><Relationship Id="rId7" Type="http://schemas.openxmlformats.org/officeDocument/2006/relationships/hyperlink" Target="mailto:elisandro.santos@cresm-go.org.br" TargetMode="External"/><Relationship Id="rId12" Type="http://schemas.openxmlformats.org/officeDocument/2006/relationships/hyperlink" Target="mailto:franciele.faleiro@cresm-go.org.br" TargetMode="External"/><Relationship Id="rId17" Type="http://schemas.openxmlformats.org/officeDocument/2006/relationships/hyperlink" Target="mailto:gilmar@luzdavida.org.br" TargetMode="External"/><Relationship Id="rId25" Type="http://schemas.openxmlformats.org/officeDocument/2006/relationships/hyperlink" Target="mailto:nayara.rodrigues@cresm-go.org.br" TargetMode="External"/><Relationship Id="rId33" Type="http://schemas.openxmlformats.org/officeDocument/2006/relationships/hyperlink" Target="mailto:nir@cresm-go.org,br" TargetMode="External"/><Relationship Id="rId38" Type="http://schemas.openxmlformats.org/officeDocument/2006/relationships/drawing" Target="../drawings/drawing1.xml"/><Relationship Id="rId2" Type="http://schemas.openxmlformats.org/officeDocument/2006/relationships/hyperlink" Target="mailto:diego.silva@cresm-go.org.br" TargetMode="External"/><Relationship Id="rId16" Type="http://schemas.openxmlformats.org/officeDocument/2006/relationships/hyperlink" Target="mailto:secretariageral@cresm-go.org.br" TargetMode="External"/><Relationship Id="rId20" Type="http://schemas.openxmlformats.org/officeDocument/2006/relationships/hyperlink" Target="mailto:nathalia.santos@cresm-go.org.br" TargetMode="External"/><Relationship Id="rId29" Type="http://schemas.openxmlformats.org/officeDocument/2006/relationships/hyperlink" Target="mailto:diegoelias@luzdavida.org.br" TargetMode="External"/><Relationship Id="rId1" Type="http://schemas.openxmlformats.org/officeDocument/2006/relationships/hyperlink" Target="mailto:salete.maria@cresm-go.org.br" TargetMode="External"/><Relationship Id="rId6" Type="http://schemas.openxmlformats.org/officeDocument/2006/relationships/hyperlink" Target="mailto:zilmar.almeida@cresm-go.org.br" TargetMode="External"/><Relationship Id="rId11" Type="http://schemas.openxmlformats.org/officeDocument/2006/relationships/hyperlink" Target="mailto:diretoriatecnica@cresm-go.org.br" TargetMode="External"/><Relationship Id="rId24" Type="http://schemas.openxmlformats.org/officeDocument/2006/relationships/hyperlink" Target="mailto:andreza.araujo@cresm-go.org.br" TargetMode="External"/><Relationship Id="rId32" Type="http://schemas.openxmlformats.org/officeDocument/2006/relationships/hyperlink" Target="mailto:marcus.klein@cresm-go.org.br" TargetMode="External"/><Relationship Id="rId37" Type="http://schemas.openxmlformats.org/officeDocument/2006/relationships/printerSettings" Target="../printerSettings/printerSettings1.bin"/><Relationship Id="rId5" Type="http://schemas.openxmlformats.org/officeDocument/2006/relationships/hyperlink" Target="mailto:cleydson.lima@cresm-go.org.br" TargetMode="External"/><Relationship Id="rId15" Type="http://schemas.openxmlformats.org/officeDocument/2006/relationships/hyperlink" Target="mailto:adelson.nascimento@cresm-go.org.br" TargetMode="External"/><Relationship Id="rId23" Type="http://schemas.openxmlformats.org/officeDocument/2006/relationships/hyperlink" Target="mailto:mateus.moraes@cresm-go.org.br" TargetMode="External"/><Relationship Id="rId28" Type="http://schemas.openxmlformats.org/officeDocument/2006/relationships/hyperlink" Target="mailto:josecarlos@luzdavida.org.br" TargetMode="External"/><Relationship Id="rId36" Type="http://schemas.openxmlformats.org/officeDocument/2006/relationships/hyperlink" Target="mailto:luiz.lima@cresm-go.org.br" TargetMode="External"/><Relationship Id="rId10" Type="http://schemas.openxmlformats.org/officeDocument/2006/relationships/hyperlink" Target="mailto:analista.compliance@cresm-go.org.br" TargetMode="External"/><Relationship Id="rId19" Type="http://schemas.openxmlformats.org/officeDocument/2006/relationships/hyperlink" Target="mailto:poliana.jesus@cresm-go.org.br" TargetMode="External"/><Relationship Id="rId31" Type="http://schemas.openxmlformats.org/officeDocument/2006/relationships/hyperlink" Target="mailto:ensino.pesquisa1@cresm-go.org.br" TargetMode="External"/><Relationship Id="rId4" Type="http://schemas.openxmlformats.org/officeDocument/2006/relationships/hyperlink" Target="mailto:moana.salviano@cresm-go.org.br" TargetMode="External"/><Relationship Id="rId9" Type="http://schemas.openxmlformats.org/officeDocument/2006/relationships/hyperlink" Target="mailto:cristalla.silva@cresm-go.org.br" TargetMode="External"/><Relationship Id="rId14" Type="http://schemas.openxmlformats.org/officeDocument/2006/relationships/hyperlink" Target="mailto:silvana.nogueira@cresm-go.org.br" TargetMode="External"/><Relationship Id="rId22" Type="http://schemas.openxmlformats.org/officeDocument/2006/relationships/hyperlink" Target="mailto:barbara.oliveira@cresm-go.org.br" TargetMode="External"/><Relationship Id="rId27" Type="http://schemas.openxmlformats.org/officeDocument/2006/relationships/hyperlink" Target="mailto:carlosinnove@gmail.com" TargetMode="External"/><Relationship Id="rId30" Type="http://schemas.openxmlformats.org/officeDocument/2006/relationships/hyperlink" Target="mailto:viniciusmartins@luzdavida.org.br" TargetMode="External"/><Relationship Id="rId35" Type="http://schemas.openxmlformats.org/officeDocument/2006/relationships/hyperlink" Target="mailto:nir@cresm-go.org,br" TargetMode="External"/><Relationship Id="rId8" Type="http://schemas.openxmlformats.org/officeDocument/2006/relationships/hyperlink" Target="mailto:comunica&#231;&#227;o@cresm-go.org.br" TargetMode="External"/><Relationship Id="rId3" Type="http://schemas.openxmlformats.org/officeDocument/2006/relationships/hyperlink" Target="mailto:david.ramos@cresm-go.org.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0"/>
  <sheetViews>
    <sheetView tabSelected="1" zoomScaleNormal="100" workbookViewId="0">
      <selection activeCell="I47" sqref="I47:N47"/>
    </sheetView>
  </sheetViews>
  <sheetFormatPr defaultRowHeight="15"/>
  <cols>
    <col min="1" max="1" width="12.140625" customWidth="1"/>
    <col min="2" max="2" width="14.140625" customWidth="1"/>
    <col min="3" max="3" width="11.28515625" customWidth="1"/>
    <col min="4" max="4" width="25.7109375" customWidth="1"/>
    <col min="5" max="5" width="22.28515625" customWidth="1"/>
    <col min="6" max="6" width="17.42578125" customWidth="1"/>
    <col min="7" max="7" width="15.85546875" customWidth="1"/>
    <col min="8" max="8" width="33.7109375" customWidth="1"/>
    <col min="9" max="9" width="17.42578125" customWidth="1"/>
    <col min="10" max="10" width="19.85546875" customWidth="1"/>
    <col min="11" max="11" width="12.42578125" bestFit="1" customWidth="1"/>
    <col min="12" max="12" width="16.5703125" customWidth="1"/>
    <col min="13" max="13" width="17.7109375" customWidth="1"/>
    <col min="14" max="14" width="16.5703125" customWidth="1"/>
    <col min="15" max="15" width="10.28515625" customWidth="1"/>
  </cols>
  <sheetData>
    <row r="1" spans="1:14" ht="59.25" customHeight="1">
      <c r="A1" s="22"/>
      <c r="B1" s="22"/>
      <c r="C1" s="22"/>
      <c r="D1" s="22"/>
      <c r="E1" s="22"/>
      <c r="F1" s="22"/>
      <c r="G1" s="22"/>
      <c r="H1" s="22"/>
      <c r="I1" s="22"/>
      <c r="J1" s="22"/>
      <c r="K1" s="22"/>
      <c r="L1" s="22"/>
      <c r="M1" s="22"/>
      <c r="N1" s="22"/>
    </row>
    <row r="2" spans="1:14" ht="35.25" customHeight="1">
      <c r="A2" s="22"/>
      <c r="B2" s="22"/>
      <c r="C2" s="22"/>
      <c r="D2" s="22"/>
      <c r="E2" s="22"/>
      <c r="F2" s="22"/>
      <c r="G2" s="22"/>
      <c r="H2" s="22"/>
      <c r="I2" s="22"/>
      <c r="J2" s="22"/>
      <c r="K2" s="22"/>
      <c r="L2" s="22"/>
      <c r="M2" s="22"/>
      <c r="N2" s="22"/>
    </row>
    <row r="3" spans="1:14" ht="15.75">
      <c r="A3" s="1"/>
      <c r="B3" s="1"/>
      <c r="C3" s="1"/>
      <c r="D3" s="1"/>
      <c r="E3" s="1"/>
      <c r="F3" s="2" t="s">
        <v>0</v>
      </c>
      <c r="G3" s="2"/>
      <c r="H3" s="2"/>
      <c r="I3" s="3"/>
      <c r="J3" s="4"/>
      <c r="K3" s="4"/>
      <c r="L3" s="4"/>
      <c r="M3" s="4"/>
      <c r="N3" s="4"/>
    </row>
    <row r="4" spans="1:14" ht="15.75">
      <c r="A4" s="62" t="s">
        <v>1</v>
      </c>
      <c r="B4" s="62"/>
      <c r="C4" s="62"/>
      <c r="D4" s="62"/>
      <c r="E4" s="62"/>
      <c r="F4" s="62"/>
      <c r="G4" s="62"/>
      <c r="H4" s="4"/>
      <c r="I4" s="4"/>
      <c r="J4" s="4"/>
      <c r="K4" s="4"/>
      <c r="L4" s="4"/>
      <c r="M4" s="4"/>
      <c r="N4" s="4"/>
    </row>
    <row r="5" spans="1:14" ht="15.75">
      <c r="A5" s="62" t="s">
        <v>102</v>
      </c>
      <c r="B5" s="62"/>
      <c r="C5" s="62"/>
      <c r="D5" s="62"/>
      <c r="E5" s="62"/>
      <c r="F5" s="62"/>
      <c r="G5" s="62"/>
      <c r="H5" s="1"/>
      <c r="I5" s="1"/>
      <c r="J5" s="1"/>
      <c r="K5" s="1"/>
      <c r="L5" s="1"/>
      <c r="M5" s="1"/>
      <c r="N5" s="1"/>
    </row>
    <row r="6" spans="1:14" ht="17.100000000000001" customHeight="1">
      <c r="A6" s="62"/>
      <c r="B6" s="62"/>
      <c r="C6" s="62"/>
      <c r="D6" s="62"/>
      <c r="E6" s="62"/>
      <c r="F6" s="62"/>
      <c r="G6" s="62"/>
      <c r="H6" s="4"/>
      <c r="I6" s="4"/>
      <c r="J6" s="4"/>
      <c r="K6" s="4"/>
      <c r="L6" s="4"/>
      <c r="M6" s="4"/>
      <c r="N6" s="4"/>
    </row>
    <row r="7" spans="1:14" ht="17.100000000000001" customHeight="1">
      <c r="A7" s="64" t="s">
        <v>184</v>
      </c>
      <c r="B7" s="64"/>
      <c r="C7" s="64"/>
      <c r="D7" s="64"/>
      <c r="E7" s="64"/>
      <c r="F7" s="64"/>
      <c r="G7" s="64"/>
      <c r="H7" s="4"/>
      <c r="I7" s="4"/>
      <c r="J7" s="4"/>
      <c r="K7" s="4"/>
      <c r="L7" s="4"/>
      <c r="M7" s="4"/>
      <c r="N7" s="4"/>
    </row>
    <row r="8" spans="1:14" ht="37.5" customHeight="1">
      <c r="A8" s="63" t="s">
        <v>2</v>
      </c>
      <c r="B8" s="63"/>
      <c r="C8" s="63"/>
      <c r="D8" s="6" t="s">
        <v>3</v>
      </c>
      <c r="E8" s="6" t="s">
        <v>118</v>
      </c>
      <c r="F8" s="6" t="s">
        <v>4</v>
      </c>
      <c r="G8" s="6" t="s">
        <v>5</v>
      </c>
      <c r="H8" s="6" t="s">
        <v>6</v>
      </c>
      <c r="I8" s="6" t="s">
        <v>7</v>
      </c>
      <c r="J8" s="5" t="s">
        <v>8</v>
      </c>
      <c r="K8" s="5" t="s">
        <v>9</v>
      </c>
      <c r="L8" s="5" t="s">
        <v>10</v>
      </c>
      <c r="M8" s="5" t="s">
        <v>11</v>
      </c>
      <c r="N8" s="5" t="s">
        <v>12</v>
      </c>
    </row>
    <row r="9" spans="1:14" ht="31.5" customHeight="1">
      <c r="A9" s="52" t="s">
        <v>149</v>
      </c>
      <c r="B9" s="53"/>
      <c r="C9" s="53"/>
      <c r="D9" s="53"/>
      <c r="E9" s="53"/>
      <c r="F9" s="53"/>
      <c r="G9" s="53"/>
      <c r="H9" s="53"/>
      <c r="I9" s="53"/>
      <c r="J9" s="53"/>
      <c r="K9" s="53"/>
      <c r="L9" s="53"/>
      <c r="M9" s="53"/>
      <c r="N9" s="54"/>
    </row>
    <row r="10" spans="1:14" ht="20.25" customHeight="1">
      <c r="A10" s="55" t="s">
        <v>61</v>
      </c>
      <c r="B10" s="55"/>
      <c r="C10" s="55"/>
      <c r="D10" s="11" t="s">
        <v>52</v>
      </c>
      <c r="E10" s="12" t="s">
        <v>53</v>
      </c>
      <c r="F10" s="23" t="s">
        <v>120</v>
      </c>
      <c r="G10" s="13" t="s">
        <v>63</v>
      </c>
      <c r="H10" s="24" t="s">
        <v>64</v>
      </c>
      <c r="I10" s="15">
        <v>0</v>
      </c>
      <c r="J10" s="15">
        <v>0</v>
      </c>
      <c r="K10" s="15">
        <v>0</v>
      </c>
      <c r="L10" s="15">
        <v>0</v>
      </c>
      <c r="M10" s="15">
        <v>0</v>
      </c>
      <c r="N10" s="15">
        <v>0</v>
      </c>
    </row>
    <row r="11" spans="1:14" ht="21.75" customHeight="1">
      <c r="A11" s="56" t="s">
        <v>55</v>
      </c>
      <c r="B11" s="56"/>
      <c r="C11" s="56"/>
      <c r="D11" s="13" t="s">
        <v>56</v>
      </c>
      <c r="E11" s="14" t="s">
        <v>53</v>
      </c>
      <c r="F11" s="25" t="s">
        <v>119</v>
      </c>
      <c r="G11" s="13" t="s">
        <v>54</v>
      </c>
      <c r="H11" s="26" t="s">
        <v>57</v>
      </c>
      <c r="I11" s="15">
        <v>0</v>
      </c>
      <c r="J11" s="15">
        <v>0</v>
      </c>
      <c r="K11" s="15">
        <v>0</v>
      </c>
      <c r="L11" s="15">
        <v>0</v>
      </c>
      <c r="M11" s="15">
        <v>0</v>
      </c>
      <c r="N11" s="15">
        <v>0</v>
      </c>
    </row>
    <row r="12" spans="1:14" ht="22.5" customHeight="1">
      <c r="A12" s="56" t="s">
        <v>161</v>
      </c>
      <c r="B12" s="56"/>
      <c r="C12" s="56"/>
      <c r="D12" s="14" t="s">
        <v>58</v>
      </c>
      <c r="E12" s="14" t="s">
        <v>53</v>
      </c>
      <c r="F12" s="27" t="s">
        <v>162</v>
      </c>
      <c r="G12" s="13" t="s">
        <v>163</v>
      </c>
      <c r="H12" s="28" t="s">
        <v>164</v>
      </c>
      <c r="I12" s="15">
        <v>0</v>
      </c>
      <c r="J12" s="15">
        <v>0</v>
      </c>
      <c r="K12" s="15">
        <v>0</v>
      </c>
      <c r="L12" s="15">
        <v>0</v>
      </c>
      <c r="M12" s="15">
        <v>0</v>
      </c>
      <c r="N12" s="15">
        <v>0</v>
      </c>
    </row>
    <row r="13" spans="1:14" ht="24.75" customHeight="1">
      <c r="A13" s="56" t="s">
        <v>59</v>
      </c>
      <c r="B13" s="56"/>
      <c r="C13" s="56"/>
      <c r="D13" s="14" t="s">
        <v>60</v>
      </c>
      <c r="E13" s="14" t="s">
        <v>53</v>
      </c>
      <c r="F13" s="29" t="s">
        <v>121</v>
      </c>
      <c r="G13" s="13" t="s">
        <v>54</v>
      </c>
      <c r="H13" s="30" t="s">
        <v>99</v>
      </c>
      <c r="I13" s="15">
        <v>0</v>
      </c>
      <c r="J13" s="15">
        <v>0</v>
      </c>
      <c r="K13" s="15">
        <v>0</v>
      </c>
      <c r="L13" s="15">
        <v>0</v>
      </c>
      <c r="M13" s="15">
        <v>0</v>
      </c>
      <c r="N13" s="15">
        <v>0</v>
      </c>
    </row>
    <row r="14" spans="1:14" ht="21.75" customHeight="1">
      <c r="A14" s="56" t="s">
        <v>165</v>
      </c>
      <c r="B14" s="56"/>
      <c r="C14" s="56"/>
      <c r="D14" s="14" t="s">
        <v>62</v>
      </c>
      <c r="E14" s="14" t="s">
        <v>53</v>
      </c>
      <c r="F14" s="27" t="s">
        <v>166</v>
      </c>
      <c r="G14" s="13" t="s">
        <v>167</v>
      </c>
      <c r="H14" s="30" t="s">
        <v>168</v>
      </c>
      <c r="I14" s="15">
        <v>0</v>
      </c>
      <c r="J14" s="15">
        <v>0</v>
      </c>
      <c r="K14" s="15">
        <v>0</v>
      </c>
      <c r="L14" s="15">
        <v>0</v>
      </c>
      <c r="M14" s="15">
        <v>0</v>
      </c>
      <c r="N14" s="15">
        <v>0</v>
      </c>
    </row>
    <row r="15" spans="1:14" ht="25.5" customHeight="1">
      <c r="A15" s="61" t="s">
        <v>148</v>
      </c>
      <c r="B15" s="61"/>
      <c r="C15" s="61"/>
      <c r="D15" s="61"/>
      <c r="E15" s="61"/>
      <c r="F15" s="61"/>
      <c r="G15" s="61"/>
      <c r="H15" s="61"/>
      <c r="I15" s="61"/>
      <c r="J15" s="61"/>
      <c r="K15" s="61"/>
      <c r="L15" s="61"/>
      <c r="M15" s="61"/>
      <c r="N15" s="61"/>
    </row>
    <row r="16" spans="1:14" ht="18.75" customHeight="1">
      <c r="A16" s="39" t="s">
        <v>76</v>
      </c>
      <c r="B16" s="39"/>
      <c r="C16" s="39"/>
      <c r="D16" s="7" t="s">
        <v>13</v>
      </c>
      <c r="E16" s="7" t="s">
        <v>122</v>
      </c>
      <c r="F16" s="7" t="s">
        <v>14</v>
      </c>
      <c r="G16" s="8" t="s">
        <v>15</v>
      </c>
      <c r="H16" s="9" t="s">
        <v>79</v>
      </c>
      <c r="I16" s="15">
        <v>36305.620000000003</v>
      </c>
      <c r="J16" s="32">
        <v>0</v>
      </c>
      <c r="K16" s="32">
        <v>0</v>
      </c>
      <c r="L16" s="15">
        <v>36305.620000000003</v>
      </c>
      <c r="M16" s="21">
        <v>10090.68</v>
      </c>
      <c r="N16" s="33">
        <f t="shared" ref="N16:N28" si="0">I16-M16</f>
        <v>26214.940000000002</v>
      </c>
    </row>
    <row r="17" spans="1:14" ht="23.25" customHeight="1">
      <c r="A17" s="37" t="s">
        <v>18</v>
      </c>
      <c r="B17" s="37"/>
      <c r="C17" s="37"/>
      <c r="D17" s="7" t="s">
        <v>19</v>
      </c>
      <c r="E17" s="7" t="s">
        <v>124</v>
      </c>
      <c r="F17" s="8" t="s">
        <v>17</v>
      </c>
      <c r="G17" s="8" t="s">
        <v>20</v>
      </c>
      <c r="H17" s="9" t="s">
        <v>21</v>
      </c>
      <c r="I17" s="15">
        <v>37559.519999999997</v>
      </c>
      <c r="J17" s="32">
        <v>15190.57</v>
      </c>
      <c r="K17" s="32">
        <v>0</v>
      </c>
      <c r="L17" s="16">
        <v>22368.95</v>
      </c>
      <c r="M17" s="21">
        <v>20701.27</v>
      </c>
      <c r="N17" s="33">
        <f t="shared" si="0"/>
        <v>16858.249999999996</v>
      </c>
    </row>
    <row r="18" spans="1:14" ht="18.75" customHeight="1">
      <c r="A18" s="37" t="s">
        <v>67</v>
      </c>
      <c r="B18" s="37"/>
      <c r="C18" s="37"/>
      <c r="D18" s="7" t="s">
        <v>16</v>
      </c>
      <c r="E18" s="7" t="s">
        <v>123</v>
      </c>
      <c r="F18" s="8" t="s">
        <v>17</v>
      </c>
      <c r="G18" s="8" t="s">
        <v>68</v>
      </c>
      <c r="H18" s="9" t="s">
        <v>80</v>
      </c>
      <c r="I18" s="16">
        <v>7874.46</v>
      </c>
      <c r="J18" s="32">
        <v>3582.76</v>
      </c>
      <c r="K18" s="32">
        <v>0</v>
      </c>
      <c r="L18" s="15">
        <v>4291.7</v>
      </c>
      <c r="M18" s="21">
        <v>4943.0600000000004</v>
      </c>
      <c r="N18" s="33">
        <f t="shared" si="0"/>
        <v>2931.3999999999996</v>
      </c>
    </row>
    <row r="19" spans="1:14" s="20" customFormat="1" ht="18.75" customHeight="1">
      <c r="A19" s="57" t="s">
        <v>158</v>
      </c>
      <c r="B19" s="57"/>
      <c r="C19" s="57"/>
      <c r="D19" s="8" t="s">
        <v>24</v>
      </c>
      <c r="E19" s="8" t="s">
        <v>159</v>
      </c>
      <c r="F19" s="8" t="s">
        <v>17</v>
      </c>
      <c r="G19" s="8" t="s">
        <v>25</v>
      </c>
      <c r="H19" s="9" t="s">
        <v>81</v>
      </c>
      <c r="I19" s="15">
        <v>4238.05</v>
      </c>
      <c r="J19" s="32">
        <v>0</v>
      </c>
      <c r="K19" s="32">
        <v>0</v>
      </c>
      <c r="L19" s="15">
        <v>4238.05</v>
      </c>
      <c r="M19" s="21">
        <v>968.41</v>
      </c>
      <c r="N19" s="33">
        <f t="shared" si="0"/>
        <v>3269.6400000000003</v>
      </c>
    </row>
    <row r="20" spans="1:14" ht="18.75" customHeight="1">
      <c r="A20" s="58" t="s">
        <v>69</v>
      </c>
      <c r="B20" s="59"/>
      <c r="C20" s="60"/>
      <c r="D20" s="7" t="s">
        <v>70</v>
      </c>
      <c r="E20" s="7" t="s">
        <v>125</v>
      </c>
      <c r="F20" s="8" t="s">
        <v>17</v>
      </c>
      <c r="G20" s="8" t="s">
        <v>68</v>
      </c>
      <c r="H20" s="9" t="s">
        <v>82</v>
      </c>
      <c r="I20" s="15">
        <v>6869.75</v>
      </c>
      <c r="J20" s="32">
        <v>3816.53</v>
      </c>
      <c r="K20" s="32">
        <v>0</v>
      </c>
      <c r="L20" s="15">
        <v>3053.22</v>
      </c>
      <c r="M20" s="21">
        <v>4561.1400000000003</v>
      </c>
      <c r="N20" s="33">
        <f t="shared" si="0"/>
        <v>2308.6099999999997</v>
      </c>
    </row>
    <row r="21" spans="1:14" ht="18.75" customHeight="1">
      <c r="A21" s="58" t="s">
        <v>100</v>
      </c>
      <c r="B21" s="59"/>
      <c r="C21" s="60"/>
      <c r="D21" s="7" t="s">
        <v>73</v>
      </c>
      <c r="E21" s="7" t="s">
        <v>126</v>
      </c>
      <c r="F21" s="8" t="s">
        <v>17</v>
      </c>
      <c r="G21" s="7" t="s">
        <v>75</v>
      </c>
      <c r="H21" s="9" t="s">
        <v>84</v>
      </c>
      <c r="I21" s="15">
        <v>8717.49</v>
      </c>
      <c r="J21" s="32">
        <v>0</v>
      </c>
      <c r="K21" s="32">
        <v>0</v>
      </c>
      <c r="L21" s="15">
        <v>8717.49</v>
      </c>
      <c r="M21" s="21">
        <v>2284.34</v>
      </c>
      <c r="N21" s="33">
        <f t="shared" si="0"/>
        <v>6433.15</v>
      </c>
    </row>
    <row r="22" spans="1:14" ht="18.75" customHeight="1">
      <c r="A22" s="37" t="s">
        <v>171</v>
      </c>
      <c r="B22" s="37"/>
      <c r="C22" s="37"/>
      <c r="D22" s="7" t="s">
        <v>174</v>
      </c>
      <c r="E22" s="7" t="s">
        <v>172</v>
      </c>
      <c r="F22" s="8" t="s">
        <v>17</v>
      </c>
      <c r="G22" s="8" t="s">
        <v>71</v>
      </c>
      <c r="H22" s="9" t="s">
        <v>83</v>
      </c>
      <c r="I22" s="15">
        <v>7037.53</v>
      </c>
      <c r="J22" s="32">
        <v>0</v>
      </c>
      <c r="K22" s="32">
        <v>0</v>
      </c>
      <c r="L22" s="15">
        <v>7037.53</v>
      </c>
      <c r="M22" s="21">
        <v>2104.9699999999998</v>
      </c>
      <c r="N22" s="33">
        <f t="shared" si="0"/>
        <v>4932.5599999999995</v>
      </c>
    </row>
    <row r="23" spans="1:14" ht="26.25" customHeight="1">
      <c r="A23" s="58" t="s">
        <v>40</v>
      </c>
      <c r="B23" s="59"/>
      <c r="C23" s="60"/>
      <c r="D23" s="7" t="s">
        <v>28</v>
      </c>
      <c r="E23" s="7" t="s">
        <v>139</v>
      </c>
      <c r="F23" s="8" t="s">
        <v>17</v>
      </c>
      <c r="G23" s="8" t="s">
        <v>25</v>
      </c>
      <c r="H23" s="9" t="s">
        <v>90</v>
      </c>
      <c r="I23" s="15">
        <v>17377.259999999998</v>
      </c>
      <c r="J23" s="32">
        <v>7665.44</v>
      </c>
      <c r="K23" s="32">
        <v>0</v>
      </c>
      <c r="L23" s="15">
        <v>9711.82</v>
      </c>
      <c r="M23" s="21">
        <v>9705.11</v>
      </c>
      <c r="N23" s="33">
        <f t="shared" si="0"/>
        <v>7672.1499999999978</v>
      </c>
    </row>
    <row r="24" spans="1:14" ht="18.75" customHeight="1">
      <c r="A24" s="37" t="s">
        <v>26</v>
      </c>
      <c r="B24" s="37"/>
      <c r="C24" s="37"/>
      <c r="D24" s="7" t="s">
        <v>27</v>
      </c>
      <c r="E24" s="7" t="s">
        <v>142</v>
      </c>
      <c r="F24" s="8" t="s">
        <v>17</v>
      </c>
      <c r="G24" s="8" t="s">
        <v>25</v>
      </c>
      <c r="H24" s="9" t="s">
        <v>93</v>
      </c>
      <c r="I24" s="15">
        <v>9314.5</v>
      </c>
      <c r="J24" s="32">
        <v>0</v>
      </c>
      <c r="K24" s="32">
        <v>0</v>
      </c>
      <c r="L24" s="15">
        <v>9314.5</v>
      </c>
      <c r="M24" s="21">
        <v>2660.95</v>
      </c>
      <c r="N24" s="33">
        <f t="shared" si="0"/>
        <v>6653.55</v>
      </c>
    </row>
    <row r="25" spans="1:14" ht="18.75" customHeight="1">
      <c r="A25" s="37" t="s">
        <v>22</v>
      </c>
      <c r="B25" s="37"/>
      <c r="C25" s="37"/>
      <c r="D25" s="7" t="s">
        <v>23</v>
      </c>
      <c r="E25" s="7" t="s">
        <v>140</v>
      </c>
      <c r="F25" s="8" t="s">
        <v>17</v>
      </c>
      <c r="G25" s="8" t="s">
        <v>15</v>
      </c>
      <c r="H25" s="9" t="s">
        <v>91</v>
      </c>
      <c r="I25" s="15">
        <v>5166.42</v>
      </c>
      <c r="J25" s="32">
        <v>0</v>
      </c>
      <c r="K25" s="32">
        <v>0</v>
      </c>
      <c r="L25" s="15">
        <v>5166.42</v>
      </c>
      <c r="M25" s="21">
        <v>767.68</v>
      </c>
      <c r="N25" s="33">
        <f t="shared" si="0"/>
        <v>4398.74</v>
      </c>
    </row>
    <row r="26" spans="1:14" ht="18.75" customHeight="1">
      <c r="A26" s="39" t="s">
        <v>33</v>
      </c>
      <c r="B26" s="39"/>
      <c r="C26" s="39"/>
      <c r="D26" s="8" t="s">
        <v>34</v>
      </c>
      <c r="E26" s="8" t="s">
        <v>127</v>
      </c>
      <c r="F26" s="8" t="s">
        <v>17</v>
      </c>
      <c r="G26" s="7" t="s">
        <v>15</v>
      </c>
      <c r="H26" s="9" t="s">
        <v>85</v>
      </c>
      <c r="I26" s="15">
        <v>35337.660000000003</v>
      </c>
      <c r="J26" s="32">
        <v>14327.72</v>
      </c>
      <c r="K26" s="32">
        <v>0</v>
      </c>
      <c r="L26" s="15">
        <v>21009.94</v>
      </c>
      <c r="M26" s="21">
        <v>21203.24</v>
      </c>
      <c r="N26" s="33">
        <f t="shared" si="0"/>
        <v>14134.420000000002</v>
      </c>
    </row>
    <row r="27" spans="1:14" ht="18.75" customHeight="1">
      <c r="A27" s="43" t="s">
        <v>177</v>
      </c>
      <c r="B27" s="44"/>
      <c r="C27" s="45"/>
      <c r="D27" s="7" t="s">
        <v>74</v>
      </c>
      <c r="E27" s="7" t="s">
        <v>178</v>
      </c>
      <c r="F27" s="7" t="s">
        <v>17</v>
      </c>
      <c r="G27" s="7" t="s">
        <v>15</v>
      </c>
      <c r="H27" s="9" t="s">
        <v>179</v>
      </c>
      <c r="I27" s="15">
        <v>5773.93</v>
      </c>
      <c r="J27" s="32">
        <v>0</v>
      </c>
      <c r="K27" s="32">
        <v>0</v>
      </c>
      <c r="L27" s="15">
        <v>5773.93</v>
      </c>
      <c r="M27" s="21">
        <v>911.39</v>
      </c>
      <c r="N27" s="33">
        <f t="shared" si="0"/>
        <v>4862.54</v>
      </c>
    </row>
    <row r="28" spans="1:14" ht="18.75" customHeight="1">
      <c r="A28" s="43" t="s">
        <v>101</v>
      </c>
      <c r="B28" s="44"/>
      <c r="C28" s="45"/>
      <c r="D28" s="7" t="s">
        <v>160</v>
      </c>
      <c r="E28" s="7" t="s">
        <v>132</v>
      </c>
      <c r="F28" s="7" t="s">
        <v>17</v>
      </c>
      <c r="G28" s="10" t="s">
        <v>68</v>
      </c>
      <c r="H28" s="9" t="s">
        <v>113</v>
      </c>
      <c r="I28" s="15">
        <v>27168.91</v>
      </c>
      <c r="J28" s="32">
        <v>0</v>
      </c>
      <c r="K28" s="32">
        <v>0</v>
      </c>
      <c r="L28" s="15">
        <v>27168.91</v>
      </c>
      <c r="M28" s="21">
        <v>7459.86</v>
      </c>
      <c r="N28" s="33">
        <f t="shared" si="0"/>
        <v>19709.05</v>
      </c>
    </row>
    <row r="29" spans="1:14" ht="18.75" customHeight="1">
      <c r="A29" s="43" t="s">
        <v>151</v>
      </c>
      <c r="B29" s="44"/>
      <c r="C29" s="45"/>
      <c r="D29" s="7" t="s">
        <v>50</v>
      </c>
      <c r="E29" s="7" t="s">
        <v>169</v>
      </c>
      <c r="F29" s="7" t="s">
        <v>17</v>
      </c>
      <c r="G29" s="8" t="s">
        <v>35</v>
      </c>
      <c r="H29" t="s">
        <v>88</v>
      </c>
      <c r="I29" s="15">
        <v>0</v>
      </c>
      <c r="J29" s="31">
        <v>0</v>
      </c>
      <c r="K29" s="31">
        <v>0</v>
      </c>
      <c r="L29" s="15">
        <v>0</v>
      </c>
      <c r="M29" s="21">
        <v>0</v>
      </c>
      <c r="N29" s="33">
        <f t="shared" ref="N27:N31" si="1">I29-M29</f>
        <v>0</v>
      </c>
    </row>
    <row r="30" spans="1:14" ht="26.25" customHeight="1">
      <c r="A30" s="43" t="s">
        <v>112</v>
      </c>
      <c r="B30" s="44"/>
      <c r="C30" s="45"/>
      <c r="D30" s="7" t="s">
        <v>104</v>
      </c>
      <c r="E30" s="7" t="s">
        <v>131</v>
      </c>
      <c r="F30" s="7" t="s">
        <v>17</v>
      </c>
      <c r="G30" s="10" t="s">
        <v>68</v>
      </c>
      <c r="H30" s="9" t="s">
        <v>113</v>
      </c>
      <c r="I30" s="15">
        <v>19736.580000000002</v>
      </c>
      <c r="J30" s="32">
        <v>0</v>
      </c>
      <c r="K30" s="32">
        <v>0</v>
      </c>
      <c r="L30" s="15">
        <v>19736.580000000002</v>
      </c>
      <c r="M30" s="21">
        <v>6617.81</v>
      </c>
      <c r="N30" s="33">
        <f t="shared" si="1"/>
        <v>13118.77</v>
      </c>
    </row>
    <row r="31" spans="1:14" ht="24" customHeight="1">
      <c r="A31" s="39" t="s">
        <v>38</v>
      </c>
      <c r="B31" s="39"/>
      <c r="C31" s="39"/>
      <c r="D31" s="7" t="s">
        <v>175</v>
      </c>
      <c r="E31" s="7" t="s">
        <v>134</v>
      </c>
      <c r="F31" s="7" t="s">
        <v>17</v>
      </c>
      <c r="G31" s="8" t="s">
        <v>35</v>
      </c>
      <c r="H31" s="9" t="s">
        <v>89</v>
      </c>
      <c r="I31" s="15">
        <v>11817.08</v>
      </c>
      <c r="J31" s="32">
        <v>2658.36</v>
      </c>
      <c r="K31" s="32">
        <v>0</v>
      </c>
      <c r="L31" s="15">
        <v>9158.7199999999993</v>
      </c>
      <c r="M31" s="21">
        <v>4870.43</v>
      </c>
      <c r="N31" s="33">
        <f t="shared" si="1"/>
        <v>6946.65</v>
      </c>
    </row>
    <row r="32" spans="1:14" ht="24" customHeight="1">
      <c r="A32" s="43" t="s">
        <v>180</v>
      </c>
      <c r="B32" s="44"/>
      <c r="C32" s="45"/>
      <c r="D32" s="7" t="s">
        <v>181</v>
      </c>
      <c r="E32" s="7" t="s">
        <v>183</v>
      </c>
      <c r="F32" s="7" t="s">
        <v>17</v>
      </c>
      <c r="G32" s="8" t="s">
        <v>15</v>
      </c>
      <c r="H32" s="35" t="s">
        <v>182</v>
      </c>
      <c r="I32" s="36">
        <v>15000</v>
      </c>
      <c r="J32" s="32">
        <v>0</v>
      </c>
      <c r="K32" s="32">
        <v>0</v>
      </c>
      <c r="L32" s="15">
        <v>150000</v>
      </c>
      <c r="M32" s="21">
        <v>0</v>
      </c>
      <c r="N32" s="33">
        <f t="shared" ref="N31:N35" si="2">I32-M32</f>
        <v>15000</v>
      </c>
    </row>
    <row r="33" spans="1:14" ht="18.75" customHeight="1">
      <c r="A33" s="58" t="s">
        <v>105</v>
      </c>
      <c r="B33" s="59"/>
      <c r="C33" s="60"/>
      <c r="D33" s="7" t="s">
        <v>152</v>
      </c>
      <c r="E33" s="7" t="s">
        <v>136</v>
      </c>
      <c r="F33" s="7" t="s">
        <v>17</v>
      </c>
      <c r="G33" s="8" t="s">
        <v>15</v>
      </c>
      <c r="H33" s="9" t="s">
        <v>107</v>
      </c>
      <c r="I33" s="15">
        <v>15523.77</v>
      </c>
      <c r="J33" s="32">
        <v>3078.91</v>
      </c>
      <c r="K33" s="32">
        <v>0</v>
      </c>
      <c r="L33" s="15">
        <v>12444.86</v>
      </c>
      <c r="M33" s="21">
        <v>6360.17</v>
      </c>
      <c r="N33" s="33">
        <f t="shared" si="2"/>
        <v>9163.6</v>
      </c>
    </row>
    <row r="34" spans="1:14" ht="18.75" customHeight="1">
      <c r="A34" s="37" t="s">
        <v>171</v>
      </c>
      <c r="B34" s="37"/>
      <c r="C34" s="37"/>
      <c r="D34" s="7" t="s">
        <v>153</v>
      </c>
      <c r="E34" s="7" t="s">
        <v>172</v>
      </c>
      <c r="F34" s="8" t="s">
        <v>17</v>
      </c>
      <c r="G34" s="8" t="s">
        <v>71</v>
      </c>
      <c r="H34" s="9" t="s">
        <v>83</v>
      </c>
      <c r="I34" s="15">
        <v>7037.53</v>
      </c>
      <c r="J34" s="32">
        <v>0</v>
      </c>
      <c r="K34" s="32">
        <v>0</v>
      </c>
      <c r="L34" s="15">
        <v>7037.53</v>
      </c>
      <c r="M34" s="21">
        <v>2104.9699999999998</v>
      </c>
      <c r="N34" s="33">
        <f t="shared" si="2"/>
        <v>4932.5599999999995</v>
      </c>
    </row>
    <row r="35" spans="1:14" ht="18.75" customHeight="1">
      <c r="A35" s="37" t="s">
        <v>103</v>
      </c>
      <c r="B35" s="37"/>
      <c r="C35" s="37"/>
      <c r="D35" s="7" t="s">
        <v>111</v>
      </c>
      <c r="E35" s="7" t="s">
        <v>135</v>
      </c>
      <c r="F35" s="7" t="s">
        <v>17</v>
      </c>
      <c r="G35" s="8" t="s">
        <v>15</v>
      </c>
      <c r="H35" s="9" t="s">
        <v>98</v>
      </c>
      <c r="I35" s="15">
        <v>10855.8</v>
      </c>
      <c r="J35" s="32">
        <v>6060.15</v>
      </c>
      <c r="K35" s="32">
        <v>0</v>
      </c>
      <c r="L35" s="15">
        <v>4795.6499999999996</v>
      </c>
      <c r="M35" s="21">
        <v>6477.55</v>
      </c>
      <c r="N35" s="33">
        <f t="shared" si="2"/>
        <v>4378.2499999999991</v>
      </c>
    </row>
    <row r="36" spans="1:14" ht="18.75" customHeight="1">
      <c r="A36" s="49" t="s">
        <v>151</v>
      </c>
      <c r="B36" s="50"/>
      <c r="C36" s="51"/>
      <c r="D36" s="7" t="s">
        <v>39</v>
      </c>
      <c r="E36" s="7" t="s">
        <v>169</v>
      </c>
      <c r="F36" s="7" t="s">
        <v>17</v>
      </c>
      <c r="G36" s="8" t="s">
        <v>35</v>
      </c>
      <c r="H36" s="9"/>
      <c r="I36" s="15">
        <v>0</v>
      </c>
      <c r="J36" s="32">
        <v>0</v>
      </c>
      <c r="K36" s="32">
        <v>0</v>
      </c>
      <c r="L36" s="15">
        <v>0</v>
      </c>
      <c r="M36" s="21">
        <v>0</v>
      </c>
      <c r="N36" s="33">
        <f t="shared" ref="N35:N45" si="3">I36-M36</f>
        <v>0</v>
      </c>
    </row>
    <row r="37" spans="1:14" ht="24" customHeight="1">
      <c r="A37" s="37" t="s">
        <v>109</v>
      </c>
      <c r="B37" s="37"/>
      <c r="C37" s="37"/>
      <c r="D37" s="7" t="s">
        <v>157</v>
      </c>
      <c r="E37" s="7" t="s">
        <v>138</v>
      </c>
      <c r="F37" s="7" t="s">
        <v>17</v>
      </c>
      <c r="G37" s="8" t="s">
        <v>15</v>
      </c>
      <c r="H37" s="9" t="s">
        <v>110</v>
      </c>
      <c r="I37" s="15">
        <v>10855.8</v>
      </c>
      <c r="J37" s="32">
        <v>6060.15</v>
      </c>
      <c r="K37" s="32">
        <v>0</v>
      </c>
      <c r="L37" s="15">
        <v>4795.6499999999996</v>
      </c>
      <c r="M37" s="21">
        <v>6454.75</v>
      </c>
      <c r="N37" s="33">
        <f t="shared" si="3"/>
        <v>4401.0499999999993</v>
      </c>
    </row>
    <row r="38" spans="1:14" ht="25.5" customHeight="1">
      <c r="A38" s="43" t="s">
        <v>154</v>
      </c>
      <c r="B38" s="44"/>
      <c r="C38" s="45"/>
      <c r="D38" s="7" t="s">
        <v>156</v>
      </c>
      <c r="E38" s="7" t="s">
        <v>136</v>
      </c>
      <c r="F38" s="7" t="s">
        <v>17</v>
      </c>
      <c r="G38" s="8" t="s">
        <v>106</v>
      </c>
      <c r="H38" s="34" t="s">
        <v>170</v>
      </c>
      <c r="I38" s="15">
        <v>9753.25</v>
      </c>
      <c r="J38" s="32">
        <v>2216.7399999999998</v>
      </c>
      <c r="K38" s="32">
        <v>0</v>
      </c>
      <c r="L38" s="15">
        <v>7536.51</v>
      </c>
      <c r="M38" s="21">
        <v>5985.16</v>
      </c>
      <c r="N38" s="33">
        <f t="shared" si="3"/>
        <v>3768.09</v>
      </c>
    </row>
    <row r="39" spans="1:14" ht="26.25" customHeight="1">
      <c r="A39" s="37" t="s">
        <v>114</v>
      </c>
      <c r="B39" s="37"/>
      <c r="C39" s="37"/>
      <c r="D39" s="7" t="s">
        <v>155</v>
      </c>
      <c r="E39" s="7" t="s">
        <v>137</v>
      </c>
      <c r="F39" s="7" t="s">
        <v>17</v>
      </c>
      <c r="G39" s="8" t="s">
        <v>15</v>
      </c>
      <c r="H39" s="9" t="s">
        <v>115</v>
      </c>
      <c r="I39" s="15">
        <v>8873.49</v>
      </c>
      <c r="J39" s="32">
        <v>0</v>
      </c>
      <c r="K39" s="32">
        <v>0</v>
      </c>
      <c r="L39" s="15">
        <v>8873.49</v>
      </c>
      <c r="M39" s="21">
        <v>4218.37</v>
      </c>
      <c r="N39" s="33">
        <f t="shared" si="3"/>
        <v>4655.12</v>
      </c>
    </row>
    <row r="40" spans="1:14" ht="18.75" customHeight="1">
      <c r="A40" s="39" t="s">
        <v>36</v>
      </c>
      <c r="B40" s="39"/>
      <c r="C40" s="39"/>
      <c r="D40" s="7" t="s">
        <v>37</v>
      </c>
      <c r="E40" s="7" t="s">
        <v>128</v>
      </c>
      <c r="F40" s="7" t="s">
        <v>17</v>
      </c>
      <c r="G40" s="8" t="s">
        <v>35</v>
      </c>
      <c r="H40" s="9" t="s">
        <v>86</v>
      </c>
      <c r="I40" s="15">
        <v>17783.29</v>
      </c>
      <c r="J40" s="32">
        <v>12660.67</v>
      </c>
      <c r="K40" s="32">
        <v>0</v>
      </c>
      <c r="L40" s="15">
        <v>5122.62</v>
      </c>
      <c r="M40" s="21">
        <v>12592.74</v>
      </c>
      <c r="N40" s="33">
        <f t="shared" si="3"/>
        <v>5190.5500000000011</v>
      </c>
    </row>
    <row r="41" spans="1:14" ht="18.75" customHeight="1">
      <c r="A41" s="37" t="s">
        <v>51</v>
      </c>
      <c r="B41" s="37"/>
      <c r="C41" s="37"/>
      <c r="D41" s="7" t="s">
        <v>44</v>
      </c>
      <c r="E41" s="7" t="s">
        <v>129</v>
      </c>
      <c r="F41" s="7" t="s">
        <v>17</v>
      </c>
      <c r="G41" s="8" t="s">
        <v>35</v>
      </c>
      <c r="H41" s="9" t="s">
        <v>87</v>
      </c>
      <c r="I41" s="15">
        <v>7275.03</v>
      </c>
      <c r="J41" s="32">
        <v>0</v>
      </c>
      <c r="K41" s="32">
        <v>0</v>
      </c>
      <c r="L41" s="15">
        <v>7275.03</v>
      </c>
      <c r="M41" s="21">
        <v>2637.94</v>
      </c>
      <c r="N41" s="33">
        <f t="shared" si="3"/>
        <v>4637.09</v>
      </c>
    </row>
    <row r="42" spans="1:14" ht="18.75" customHeight="1">
      <c r="A42" s="37" t="s">
        <v>108</v>
      </c>
      <c r="B42" s="37"/>
      <c r="C42" s="37"/>
      <c r="D42" s="7" t="s">
        <v>44</v>
      </c>
      <c r="E42" s="7" t="s">
        <v>130</v>
      </c>
      <c r="F42" s="8" t="s">
        <v>17</v>
      </c>
      <c r="G42" s="8" t="s">
        <v>71</v>
      </c>
      <c r="H42" s="35" t="s">
        <v>173</v>
      </c>
      <c r="I42" s="15">
        <v>7275.03</v>
      </c>
      <c r="J42" s="32">
        <v>0</v>
      </c>
      <c r="K42" s="32">
        <v>0</v>
      </c>
      <c r="L42" s="16">
        <v>7275.03</v>
      </c>
      <c r="M42" s="21">
        <v>1811.17</v>
      </c>
      <c r="N42" s="33">
        <f t="shared" si="3"/>
        <v>5463.86</v>
      </c>
    </row>
    <row r="43" spans="1:14" ht="18.75" customHeight="1">
      <c r="A43" s="40" t="s">
        <v>29</v>
      </c>
      <c r="B43" s="40"/>
      <c r="C43" s="40"/>
      <c r="D43" s="17" t="s">
        <v>30</v>
      </c>
      <c r="E43" s="17" t="s">
        <v>141</v>
      </c>
      <c r="F43" s="18" t="s">
        <v>17</v>
      </c>
      <c r="G43" s="18" t="s">
        <v>31</v>
      </c>
      <c r="H43" s="19" t="s">
        <v>92</v>
      </c>
      <c r="I43" s="15">
        <v>16328.96</v>
      </c>
      <c r="J43" s="32">
        <v>4213.46</v>
      </c>
      <c r="K43" s="32">
        <v>0</v>
      </c>
      <c r="L43" s="15">
        <v>12115.5</v>
      </c>
      <c r="M43" s="21">
        <v>7350.15</v>
      </c>
      <c r="N43" s="33">
        <f t="shared" si="3"/>
        <v>8978.81</v>
      </c>
    </row>
    <row r="44" spans="1:14" ht="18.75" customHeight="1">
      <c r="A44" s="37" t="s">
        <v>77</v>
      </c>
      <c r="B44" s="37"/>
      <c r="C44" s="37"/>
      <c r="D44" s="7" t="s">
        <v>45</v>
      </c>
      <c r="E44" s="7" t="s">
        <v>133</v>
      </c>
      <c r="F44" s="7" t="s">
        <v>17</v>
      </c>
      <c r="G44" s="8" t="s">
        <v>46</v>
      </c>
      <c r="H44" s="9" t="s">
        <v>78</v>
      </c>
      <c r="I44" s="15">
        <v>9222</v>
      </c>
      <c r="J44" s="32">
        <v>0</v>
      </c>
      <c r="K44" s="32">
        <v>0</v>
      </c>
      <c r="L44" s="15">
        <v>9222</v>
      </c>
      <c r="M44" s="21">
        <v>2383.5700000000002</v>
      </c>
      <c r="N44" s="33">
        <f t="shared" si="3"/>
        <v>6838.43</v>
      </c>
    </row>
    <row r="45" spans="1:14" ht="18.75" customHeight="1">
      <c r="A45" s="39" t="s">
        <v>66</v>
      </c>
      <c r="B45" s="39"/>
      <c r="C45" s="39"/>
      <c r="D45" s="7" t="s">
        <v>32</v>
      </c>
      <c r="E45" s="7" t="s">
        <v>143</v>
      </c>
      <c r="F45" s="7" t="s">
        <v>17</v>
      </c>
      <c r="G45" s="8" t="s">
        <v>65</v>
      </c>
      <c r="H45" s="9" t="s">
        <v>94</v>
      </c>
      <c r="I45" s="15">
        <v>17398.12</v>
      </c>
      <c r="J45" s="32">
        <v>10041.9</v>
      </c>
      <c r="K45" s="32">
        <v>0</v>
      </c>
      <c r="L45" s="16">
        <v>7356.22</v>
      </c>
      <c r="M45" s="21">
        <v>10965.16</v>
      </c>
      <c r="N45" s="33">
        <f t="shared" si="3"/>
        <v>6432.9599999999991</v>
      </c>
    </row>
    <row r="46" spans="1:14" ht="24" customHeight="1">
      <c r="A46" s="37" t="s">
        <v>42</v>
      </c>
      <c r="B46" s="37"/>
      <c r="C46" s="37"/>
      <c r="D46" s="7" t="s">
        <v>41</v>
      </c>
      <c r="E46" s="7" t="s">
        <v>144</v>
      </c>
      <c r="F46" s="7" t="s">
        <v>17</v>
      </c>
      <c r="G46" s="8" t="s">
        <v>65</v>
      </c>
      <c r="H46" s="9" t="s">
        <v>95</v>
      </c>
      <c r="I46" s="15">
        <v>11723.5</v>
      </c>
      <c r="J46" s="32">
        <v>0</v>
      </c>
      <c r="K46" s="32">
        <v>0</v>
      </c>
      <c r="L46" s="15">
        <v>11723.5</v>
      </c>
      <c r="M46" s="21">
        <v>3935.88</v>
      </c>
      <c r="N46" s="33">
        <f>I46-M46</f>
        <v>7787.62</v>
      </c>
    </row>
    <row r="47" spans="1:14" ht="18.75" customHeight="1">
      <c r="A47" s="39" t="s">
        <v>43</v>
      </c>
      <c r="B47" s="39"/>
      <c r="C47" s="39"/>
      <c r="D47" s="7" t="s">
        <v>47</v>
      </c>
      <c r="E47" s="7" t="s">
        <v>145</v>
      </c>
      <c r="F47" s="7" t="s">
        <v>17</v>
      </c>
      <c r="G47" s="8" t="s">
        <v>31</v>
      </c>
      <c r="H47" s="9" t="s">
        <v>96</v>
      </c>
      <c r="I47" s="15">
        <v>15813.49</v>
      </c>
      <c r="J47" s="32">
        <v>2726.62</v>
      </c>
      <c r="K47" s="32">
        <v>0</v>
      </c>
      <c r="L47" s="15">
        <v>13086.87</v>
      </c>
      <c r="M47" s="21">
        <v>6864.73</v>
      </c>
      <c r="N47" s="33">
        <f t="shared" ref="N47" si="4">I47-M47</f>
        <v>8948.76</v>
      </c>
    </row>
    <row r="48" spans="1:14" ht="18.75" customHeight="1">
      <c r="A48" s="46" t="s">
        <v>116</v>
      </c>
      <c r="B48" s="47"/>
      <c r="C48" s="48"/>
      <c r="D48" s="7" t="s">
        <v>176</v>
      </c>
      <c r="E48" s="7" t="s">
        <v>146</v>
      </c>
      <c r="F48" s="7" t="s">
        <v>17</v>
      </c>
      <c r="G48" s="8" t="s">
        <v>15</v>
      </c>
      <c r="H48" s="9" t="s">
        <v>117</v>
      </c>
      <c r="I48" s="15">
        <v>6070</v>
      </c>
      <c r="J48" s="32">
        <v>0</v>
      </c>
      <c r="K48" s="32">
        <v>0</v>
      </c>
      <c r="L48" s="15">
        <v>6070</v>
      </c>
      <c r="M48" s="21">
        <v>1223.8499999999999</v>
      </c>
      <c r="N48" s="33">
        <f t="shared" ref="N47:N49" si="5">I48-M48</f>
        <v>4846.1499999999996</v>
      </c>
    </row>
    <row r="49" spans="1:14" ht="18.75" customHeight="1">
      <c r="A49" s="41" t="s">
        <v>48</v>
      </c>
      <c r="B49" s="41"/>
      <c r="C49" s="41"/>
      <c r="D49" s="7" t="s">
        <v>72</v>
      </c>
      <c r="E49" s="7" t="s">
        <v>147</v>
      </c>
      <c r="F49" s="7" t="s">
        <v>17</v>
      </c>
      <c r="G49" s="8" t="s">
        <v>15</v>
      </c>
      <c r="H49" s="9" t="s">
        <v>97</v>
      </c>
      <c r="I49" s="15">
        <v>6272.97</v>
      </c>
      <c r="J49" s="32">
        <v>0</v>
      </c>
      <c r="K49" s="32">
        <v>0</v>
      </c>
      <c r="L49" s="15">
        <v>6272.97</v>
      </c>
      <c r="M49" s="21">
        <v>1639.55</v>
      </c>
      <c r="N49" s="33">
        <f t="shared" si="5"/>
        <v>4633.42</v>
      </c>
    </row>
    <row r="50" spans="1:14" ht="15.75">
      <c r="A50" s="42" t="s">
        <v>150</v>
      </c>
      <c r="B50" s="42"/>
      <c r="C50" s="42"/>
      <c r="D50" s="1"/>
      <c r="E50" s="1"/>
      <c r="F50" s="1"/>
      <c r="G50" s="1"/>
      <c r="H50" s="1"/>
      <c r="I50" s="1"/>
      <c r="J50" s="1"/>
      <c r="K50" s="1"/>
      <c r="L50" s="1"/>
      <c r="M50" s="1"/>
      <c r="N50" s="1"/>
    </row>
    <row r="51" spans="1:14" ht="15.75">
      <c r="A51" s="1"/>
      <c r="B51" s="1"/>
      <c r="C51" s="1"/>
      <c r="D51" s="1"/>
      <c r="E51" s="1"/>
      <c r="F51" s="1"/>
      <c r="G51" s="1"/>
      <c r="H51" s="1"/>
      <c r="I51" s="1"/>
      <c r="J51" s="1"/>
      <c r="K51" s="1"/>
      <c r="L51" s="1"/>
      <c r="M51" s="1"/>
      <c r="N51" s="1"/>
    </row>
    <row r="52" spans="1:14">
      <c r="A52" s="38" t="s">
        <v>49</v>
      </c>
      <c r="B52" s="38"/>
      <c r="C52" s="38"/>
      <c r="D52" s="38"/>
      <c r="E52" s="38"/>
      <c r="F52" s="38"/>
      <c r="G52" s="38"/>
      <c r="H52" s="38"/>
      <c r="I52" s="38"/>
      <c r="J52" s="38"/>
      <c r="K52" s="38"/>
      <c r="L52" s="38"/>
      <c r="M52" s="38"/>
      <c r="N52" s="38"/>
    </row>
    <row r="53" spans="1:14">
      <c r="A53" s="38"/>
      <c r="B53" s="38"/>
      <c r="C53" s="38"/>
      <c r="D53" s="38"/>
      <c r="E53" s="38"/>
      <c r="F53" s="38"/>
      <c r="G53" s="38"/>
      <c r="H53" s="38"/>
      <c r="I53" s="38"/>
      <c r="J53" s="38"/>
      <c r="K53" s="38"/>
      <c r="L53" s="38"/>
      <c r="M53" s="38"/>
      <c r="N53" s="38"/>
    </row>
    <row r="54" spans="1:14">
      <c r="A54" s="38"/>
      <c r="B54" s="38"/>
      <c r="C54" s="38"/>
      <c r="D54" s="38"/>
      <c r="E54" s="38"/>
      <c r="F54" s="38"/>
      <c r="G54" s="38"/>
      <c r="H54" s="38"/>
      <c r="I54" s="38"/>
      <c r="J54" s="38"/>
      <c r="K54" s="38"/>
      <c r="L54" s="38"/>
      <c r="M54" s="38"/>
      <c r="N54" s="38"/>
    </row>
    <row r="55" spans="1:14" ht="42.75" customHeight="1">
      <c r="A55" s="38"/>
      <c r="B55" s="38"/>
      <c r="C55" s="38"/>
      <c r="D55" s="38"/>
      <c r="E55" s="38"/>
      <c r="F55" s="38"/>
      <c r="G55" s="38"/>
      <c r="H55" s="38"/>
      <c r="I55" s="38"/>
      <c r="J55" s="38"/>
      <c r="K55" s="38"/>
      <c r="L55" s="38"/>
      <c r="M55" s="38"/>
      <c r="N55" s="38"/>
    </row>
    <row r="56" spans="1:14" ht="15.75">
      <c r="A56" s="1"/>
      <c r="B56" s="1"/>
      <c r="C56" s="1"/>
      <c r="D56" s="1"/>
      <c r="E56" s="1"/>
      <c r="F56" s="1"/>
      <c r="G56" s="1"/>
      <c r="H56" s="1"/>
      <c r="I56" s="1"/>
      <c r="J56" s="1"/>
      <c r="K56" s="1"/>
      <c r="L56" s="1"/>
      <c r="M56" s="1"/>
      <c r="N56" s="1"/>
    </row>
    <row r="57" spans="1:14" ht="15.75">
      <c r="A57" s="1"/>
      <c r="B57" s="1"/>
      <c r="C57" s="1"/>
      <c r="D57" s="1"/>
      <c r="E57" s="1"/>
      <c r="F57" s="1"/>
      <c r="G57" s="1"/>
      <c r="H57" s="1"/>
      <c r="I57" s="1"/>
      <c r="J57" s="1"/>
      <c r="K57" s="1"/>
      <c r="L57" s="1"/>
      <c r="M57" s="1"/>
      <c r="N57" s="1"/>
    </row>
    <row r="58" spans="1:14" ht="15.75">
      <c r="A58" s="1"/>
      <c r="B58" s="1"/>
      <c r="C58" s="1"/>
      <c r="D58" s="1"/>
      <c r="E58" s="1"/>
      <c r="F58" s="1"/>
      <c r="G58" s="1"/>
      <c r="H58" s="1"/>
      <c r="I58" s="1"/>
      <c r="J58" s="1"/>
      <c r="K58" s="1"/>
      <c r="L58" s="1"/>
      <c r="M58" s="1"/>
      <c r="N58" s="1"/>
    </row>
    <row r="59" spans="1:14" ht="15.75">
      <c r="A59" s="1"/>
      <c r="B59" s="1"/>
      <c r="C59" s="1"/>
      <c r="D59" s="1"/>
      <c r="E59" s="1"/>
      <c r="F59" s="1"/>
      <c r="H59" s="1"/>
      <c r="I59" s="1"/>
      <c r="J59" s="1"/>
      <c r="K59" s="1"/>
      <c r="L59" s="1"/>
      <c r="M59" s="1"/>
      <c r="N59" s="1"/>
    </row>
    <row r="60" spans="1:14" ht="15.75">
      <c r="A60" s="1"/>
      <c r="B60" s="1"/>
      <c r="C60" s="1"/>
      <c r="D60" s="1"/>
      <c r="E60" s="1"/>
      <c r="F60" s="1"/>
      <c r="G60" s="1"/>
      <c r="H60" s="1"/>
      <c r="I60" s="1"/>
      <c r="J60" s="1"/>
      <c r="K60" s="1"/>
      <c r="L60" s="1"/>
      <c r="M60" s="1"/>
      <c r="N60" s="1"/>
    </row>
  </sheetData>
  <mergeCells count="48">
    <mergeCell ref="A22:C22"/>
    <mergeCell ref="A21:C21"/>
    <mergeCell ref="A39:C39"/>
    <mergeCell ref="A14:C14"/>
    <mergeCell ref="A31:C31"/>
    <mergeCell ref="A33:C33"/>
    <mergeCell ref="A30:C30"/>
    <mergeCell ref="A38:C38"/>
    <mergeCell ref="A37:C37"/>
    <mergeCell ref="A17:C17"/>
    <mergeCell ref="A32:C32"/>
    <mergeCell ref="A4:G4"/>
    <mergeCell ref="A5:G5"/>
    <mergeCell ref="A6:G6"/>
    <mergeCell ref="A8:C8"/>
    <mergeCell ref="A7:G7"/>
    <mergeCell ref="A9:N9"/>
    <mergeCell ref="A10:C10"/>
    <mergeCell ref="A11:C11"/>
    <mergeCell ref="A12:C12"/>
    <mergeCell ref="A34:C34"/>
    <mergeCell ref="A28:C28"/>
    <mergeCell ref="A29:C29"/>
    <mergeCell ref="A19:C19"/>
    <mergeCell ref="A18:C18"/>
    <mergeCell ref="A23:C23"/>
    <mergeCell ref="A24:C24"/>
    <mergeCell ref="A26:C26"/>
    <mergeCell ref="A13:C13"/>
    <mergeCell ref="A15:N15"/>
    <mergeCell ref="A16:C16"/>
    <mergeCell ref="A20:C20"/>
    <mergeCell ref="A42:C42"/>
    <mergeCell ref="A52:N55"/>
    <mergeCell ref="A25:C25"/>
    <mergeCell ref="A40:C40"/>
    <mergeCell ref="A43:C43"/>
    <mergeCell ref="A45:C45"/>
    <mergeCell ref="A46:C46"/>
    <mergeCell ref="A47:C47"/>
    <mergeCell ref="A49:C49"/>
    <mergeCell ref="A50:C50"/>
    <mergeCell ref="A27:C27"/>
    <mergeCell ref="A48:C48"/>
    <mergeCell ref="A36:C36"/>
    <mergeCell ref="A44:C44"/>
    <mergeCell ref="A35:C35"/>
    <mergeCell ref="A41:C41"/>
  </mergeCells>
  <phoneticPr fontId="5" type="noConversion"/>
  <hyperlinks>
    <hyperlink ref="H16" r:id="rId1" xr:uid="{00000000-0004-0000-0000-000000000000}"/>
    <hyperlink ref="H43" r:id="rId2" xr:uid="{00000000-0004-0000-0000-000003000000}"/>
    <hyperlink ref="H45" r:id="rId3" xr:uid="{00000000-0004-0000-0000-000004000000}"/>
    <hyperlink ref="H40" r:id="rId4" xr:uid="{00000000-0004-0000-0000-000006000000}"/>
    <hyperlink ref="H47" r:id="rId5" xr:uid="{00000000-0004-0000-0000-000009000000}"/>
    <hyperlink ref="H41" r:id="rId6" xr:uid="{00000000-0004-0000-0000-00000A000000}"/>
    <hyperlink ref="H49" r:id="rId7" xr:uid="{00000000-0004-0000-0000-00000D000000}"/>
    <hyperlink ref="H20" r:id="rId8" xr:uid="{2A6A70F1-9AF9-4108-929E-3DF2C5B672BA}"/>
    <hyperlink ref="H35" r:id="rId9" xr:uid="{BE696045-9853-4A26-8A51-F62CA8506E06}"/>
    <hyperlink ref="H21" r:id="rId10" xr:uid="{D4C3C9D5-E1B8-4E38-878E-3D88B59D4E36}"/>
    <hyperlink ref="H26" r:id="rId11" xr:uid="{00000000-0004-0000-0000-000005000000}"/>
    <hyperlink ref="H44" r:id="rId12" xr:uid="{EC84969F-06F0-41D7-989F-4A7922519315}"/>
    <hyperlink ref="H19" r:id="rId13" xr:uid="{728D261D-6B04-4764-92AB-76AD24D48D90}"/>
    <hyperlink ref="H25" r:id="rId14" xr:uid="{A937463C-0893-4E55-9C09-96A99F226D42}"/>
    <hyperlink ref="H46" r:id="rId15" xr:uid="{F5B3C586-0E00-4815-A4A1-86083D32FDF4}"/>
    <hyperlink ref="H18" r:id="rId16" xr:uid="{033A6421-7242-4A14-8CAC-63BF6C8A3D61}"/>
    <hyperlink ref="H17" r:id="rId17" xr:uid="{5C200E10-1717-49BC-9DFC-B96065A160D3}"/>
    <hyperlink ref="H23" r:id="rId18" xr:uid="{B9670630-367A-462A-9A83-A50356E64A8B}"/>
    <hyperlink ref="H24" r:id="rId19" xr:uid="{9628C36D-5BD1-49F1-B519-51E9C2B79E31}"/>
    <hyperlink ref="H27" r:id="rId20" xr:uid="{EBCFACCD-D96F-4502-BCDF-A3C16BEC2364}"/>
    <hyperlink ref="H28" r:id="rId21" xr:uid="{61CA8EB3-5C57-4903-9E93-3303D44617E6}"/>
    <hyperlink ref="H33" r:id="rId22" xr:uid="{E5A11AC2-B8D4-4CB9-8EED-8387733BAE8D}"/>
    <hyperlink ref="H39" r:id="rId23" xr:uid="{CBE0E740-5807-4573-8A84-0CB7CE2C57B3}"/>
    <hyperlink ref="H38" r:id="rId24" xr:uid="{2EFC1CB8-0C01-40DB-8C0D-0B712FC909F9}"/>
    <hyperlink ref="H37" r:id="rId25" xr:uid="{6092CBD5-907E-492C-AB07-FB1E855F249C}"/>
    <hyperlink ref="H10" r:id="rId26" xr:uid="{C6E7A8AE-82A7-4AF2-B733-9BB18C415819}"/>
    <hyperlink ref="H11" r:id="rId27" xr:uid="{B1F2DC88-CAF8-4B2C-BAD7-9A26CAC43B5B}"/>
    <hyperlink ref="H12" r:id="rId28" xr:uid="{109054E6-AAC4-492E-8CF8-A5356EF61BEE}"/>
    <hyperlink ref="H13" r:id="rId29" xr:uid="{D4076154-C8E9-4FAD-AC55-E5574D223549}"/>
    <hyperlink ref="H14" r:id="rId30" xr:uid="{CB67361F-3D67-4769-9561-804BE530C887}"/>
    <hyperlink ref="H30" r:id="rId31" xr:uid="{C51287F8-3FA8-495E-9A83-CE18B2C8971C}"/>
    <hyperlink ref="H31" r:id="rId32" xr:uid="{639AC7FE-AE09-4B65-BE29-05FEA495E0C4}"/>
    <hyperlink ref="H34" r:id="rId33" xr:uid="{01CF898D-AFA3-4E45-844B-4769EF37F028}"/>
    <hyperlink ref="H42" r:id="rId34" xr:uid="{C2365C03-606F-4300-A380-D6E32D6F3ADF}"/>
    <hyperlink ref="H22" r:id="rId35" xr:uid="{62318B41-C892-449E-A49B-2521B9465D99}"/>
    <hyperlink ref="H32" r:id="rId36" xr:uid="{CCE757B8-1EA8-49CA-89FD-C15580FBF5A0}"/>
  </hyperlinks>
  <printOptions horizontalCentered="1"/>
  <pageMargins left="0" right="0" top="0.39370078740157483" bottom="0.39370078740157483" header="0.39370078740157483" footer="0.39370078740157483"/>
  <pageSetup paperSize="9" scale="46" orientation="landscape" r:id="rId37"/>
  <drawing r:id="rId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Adelson Alves do Nascimento</dc:creator>
  <cp:lastModifiedBy>Adelson Alves do Nascimento</cp:lastModifiedBy>
  <cp:lastPrinted>2026-07-01T14:39:20Z</cp:lastPrinted>
  <dcterms:created xsi:type="dcterms:W3CDTF">2021-07-15T14:40:56Z</dcterms:created>
  <dcterms:modified xsi:type="dcterms:W3CDTF">2026-07-29T13:04:34Z</dcterms:modified>
</cp:coreProperties>
</file>