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richData/richValueRel.xml" ContentType="application/vnd.ms-excel.richvaluerel+xml"/>
  <Override PartName="/xl/richData/rdrichvalue.xml" ContentType="application/vnd.ms-excel.rdrichvalue+xml"/>
  <Override PartName="/xl/richData/rdrichvaluestructure.xml" ContentType="application/vnd.ms-excel.rdrichvaluestructure+xml"/>
  <Override PartName="/xl/richData/rdRichValueTypes.xml" ContentType="application/vnd.ms-excel.rdrichvaluetype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628"/>
  <workbookPr/>
  <mc:AlternateContent xmlns:mc="http://schemas.openxmlformats.org/markup-compatibility/2006">
    <mc:Choice Requires="x15">
      <x15ac:absPath xmlns:x15ac="http://schemas.microsoft.com/office/spreadsheetml/2010/11/ac" url="G:\11-PORTAL DA TRANSPARÊNCIA ATUALIZADO 2024\10 - PESSOAL\5 - RELAÇÃO MENSAL DOS DIRIGENTES DO CREDEQ COM OS RESPECTIVOS SALÁRIOS\"/>
    </mc:Choice>
  </mc:AlternateContent>
  <xr:revisionPtr revIDLastSave="0" documentId="13_ncr:1_{19F8B9FB-A29A-4A5F-A1EA-3F1F7CCA8A28}" xr6:coauthVersionLast="47" xr6:coauthVersionMax="47" xr10:uidLastSave="{00000000-0000-0000-0000-000000000000}"/>
  <bookViews>
    <workbookView xWindow="20370" yWindow="-120" windowWidth="29040" windowHeight="15840" xr2:uid="{00000000-000D-0000-FFFF-FFFF00000000}"/>
  </bookViews>
  <sheets>
    <sheet name="Planilha1" sheetId="1" r:id="rId1"/>
  </sheets>
  <definedNames>
    <definedName name="_xlnm.Print_Area" localSheetId="0">Planilha1!$A$1:$M$50</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M37" i="1" l="1"/>
  <c r="M19" i="1"/>
  <c r="M24" i="1"/>
  <c r="M12" i="1"/>
  <c r="M13" i="1"/>
  <c r="M14" i="1"/>
  <c r="M15" i="1"/>
  <c r="M16" i="1"/>
  <c r="M17" i="1"/>
  <c r="M18" i="1"/>
  <c r="M20" i="1"/>
  <c r="M21" i="1"/>
  <c r="M22" i="1"/>
  <c r="M23" i="1"/>
  <c r="M25" i="1"/>
  <c r="M26" i="1"/>
  <c r="M27" i="1"/>
  <c r="M28" i="1"/>
  <c r="M29" i="1"/>
  <c r="M30" i="1"/>
  <c r="M31" i="1"/>
  <c r="M32" i="1"/>
  <c r="M33" i="1"/>
  <c r="M34" i="1"/>
  <c r="M35" i="1"/>
  <c r="M36" i="1"/>
  <c r="M11" i="1"/>
</calcChain>
</file>

<file path=xl/metadata.xml><?xml version="1.0" encoding="utf-8"?>
<metadata xmlns="http://schemas.openxmlformats.org/spreadsheetml/2006/main" xmlns:xlrd="http://schemas.microsoft.com/office/spreadsheetml/2017/richdata">
  <metadataTypes count="1">
    <metadataType name="XLRICHVALUE" minSupportedVersion="120000" copy="1" pasteAll="1" pasteValues="1" merge="1" splitFirst="1" rowColShift="1" clearFormats="1" clearComments="1" assign="1" coerce="1"/>
  </metadataTypes>
  <futureMetadata name="XLRICHVALUE" count="1">
    <bk>
      <extLst>
        <ext uri="{3e2802c4-a4d2-4d8b-9148-e3be6c30e623}">
          <xlrd:rvb i="0"/>
        </ext>
      </extLst>
    </bk>
  </futureMetadata>
  <valueMetadata count="1">
    <bk>
      <rc t="1" v="0"/>
    </bk>
  </valueMetadata>
</metadata>
</file>

<file path=xl/sharedStrings.xml><?xml version="1.0" encoding="utf-8"?>
<sst xmlns="http://schemas.openxmlformats.org/spreadsheetml/2006/main" count="179" uniqueCount="131">
  <si>
    <t>DEMONSTRATIVO DE VENCIMENTOS - DIRIGENTES ESTATUTÁRIOS E CELETISTAS</t>
  </si>
  <si>
    <t>NOME DA OSS: ASSOCIAÇÃO BRASILEIRA DE ESPERANÇA E VIDA - ABEVIDA</t>
  </si>
  <si>
    <t>NOME DO COLABORADOR</t>
  </si>
  <si>
    <t>CARGO</t>
  </si>
  <si>
    <t>VINCULO</t>
  </si>
  <si>
    <t>TELEFONE</t>
  </si>
  <si>
    <t>E-MAIL</t>
  </si>
  <si>
    <t>Salário Bruto</t>
  </si>
  <si>
    <t>Abono de Ferias/ Férias CLT (R$)</t>
  </si>
  <si>
    <t>Valor 13º (R$)</t>
  </si>
  <si>
    <t>Salário do Mês (R$)</t>
  </si>
  <si>
    <t>Demais Descontos (R$)</t>
  </si>
  <si>
    <t>Valor Líquido (R$)</t>
  </si>
  <si>
    <t>SUPERINTENDÊNCIA EXECUTIVA</t>
  </si>
  <si>
    <t>CLT **</t>
  </si>
  <si>
    <t>62 3952-5500</t>
  </si>
  <si>
    <t>SECRETARIA GERAL</t>
  </si>
  <si>
    <t>CLT</t>
  </si>
  <si>
    <t>GILMAR BESSA DE BARROS</t>
  </si>
  <si>
    <t>ASSESSORIA RELAÇÕES INSTITUCIONAIS</t>
  </si>
  <si>
    <t>62 39525504</t>
  </si>
  <si>
    <t>gilmar@luzdavida.org.br</t>
  </si>
  <si>
    <t>SILVANA ALVES NOGUEIRA</t>
  </si>
  <si>
    <t>CAPELANIA</t>
  </si>
  <si>
    <t>OUVIDORIA</t>
  </si>
  <si>
    <t>62 3952-5515</t>
  </si>
  <si>
    <t>POLIANA ROSA ARRUDA DE JESUS</t>
  </si>
  <si>
    <t>ASSESSORIA DE PLANEJAMENTO</t>
  </si>
  <si>
    <t>ASSESSORIA DE QUALIDADE</t>
  </si>
  <si>
    <t>DIEGO SILVA NASCIMENTO DE OLIVEIRA</t>
  </si>
  <si>
    <t>GERENTE ADMINISTRATIVO</t>
  </si>
  <si>
    <t>62 3952-5506</t>
  </si>
  <si>
    <t>GERENTE FINANCEIRO</t>
  </si>
  <si>
    <t>DANILO FIOROTTO CAMPOS</t>
  </si>
  <si>
    <t>DIRETOR TÉCNICO</t>
  </si>
  <si>
    <t>62 3952-5507</t>
  </si>
  <si>
    <t>MOANA SALVIANO NETO</t>
  </si>
  <si>
    <t>GERENTE DE ENFERMAGEM</t>
  </si>
  <si>
    <t>MARCUS TÚLIO KLEIN BALENA</t>
  </si>
  <si>
    <t>GERENTE MULTIPROFISSIONAL</t>
  </si>
  <si>
    <t xml:space="preserve">VERUSKA ARIADNA DA SILVA FEITOSA DE CARVALHO GAIOSO </t>
  </si>
  <si>
    <t>COORDENAÇÃO DE ENSINO E PESQUISA</t>
  </si>
  <si>
    <t>COORDENAÇÃO DE PRESTAÇÃO DE CONTAS</t>
  </si>
  <si>
    <t>ADELSON ALVES DO NASCIMENTO</t>
  </si>
  <si>
    <t>CLAUDIA MARIA GUALBERTO DA SILVA</t>
  </si>
  <si>
    <t>CLEYDSON CARLOS DE LIMA</t>
  </si>
  <si>
    <t>SUPERVISÃO DE ENFERMAGEM</t>
  </si>
  <si>
    <t>SUPERVIOSÃO DE FAMÁCIA</t>
  </si>
  <si>
    <t>62 3952-5531</t>
  </si>
  <si>
    <t>SUPERVISÃO DE ATENTIMENTO</t>
  </si>
  <si>
    <t>GERENTE DE OPERAÇÕES</t>
  </si>
  <si>
    <t>ELISANDRO DE JESUS SANTOPS</t>
  </si>
  <si>
    <t>SUPERVISÃO DE HOTELARIA</t>
  </si>
  <si>
    <t xml:space="preserve">* A Lei estadual nº 15.503/2005 permita que os membros da Diretoria da Organização Social sejam remunerados (art. 4º, V). Porém, a própria Associação Brasileira de Esperança e Vida – ABEVIDA optou por sua não remuneração, conforme os seguintes dispositivos, previstos em seu Estatuto:
Em seu art. 45, prevê que os Diretores exercerão seus mandatos independentemente de qualquer remuneração ou vantagem pecuniária, salvo os serviços prestados diretamente ao Contrato de Gestão.
No art. 28, do mesmo Estatuto encontra-se a previsão de que “os membros do Conselho da Administração não receberão remuneração pelos serviços prestados, ressalvada a ajuda de custo, de caráter indenizatório, por reunião da qual participe como Conselheiro”.                                                                                                                                                                                                                                                                                                                                                                                                                                                                                                                                                                                       E o art. 39 dispõe que “é vedado o recebimento de qualquer lucro, gratificação, bonificação ou vantagem, a qualquer título, pelos membros do Conselho Fiscal em face do desempenho de suas atribuições.
Fonte: Estatudo Associação Luz da Vida - 10/02/2020; Ata da Assembleia Geral Extraordinária da Associação Comunidade Luz da Vida 10/02/2020.                                                                                                                                                                                                                                                                                                                                                                                                                                                                                                                                                                                                                                                                                             ** CLT, a remuneração desses colaboradores se dá como contraprestação pelo gerenciamento da unidade de saúde administrada pela ABEVIDA.                                                                                                                                                                                                                                                                                                                                                                  </t>
  </si>
  <si>
    <t>GERENTE MÉDICO</t>
  </si>
  <si>
    <t>Fonte: Sipef / Extrato Folha</t>
  </si>
  <si>
    <t>ZILMAR ALVES DE ALMEIDA</t>
  </si>
  <si>
    <t>MILTON FERREIRA MINIZ</t>
  </si>
  <si>
    <t>ASSOCIAÇÃO BRASILEIRA DE ESPERANÇA E VIDA - ABEVIDA</t>
  </si>
  <si>
    <t>RAQUEL FERREIRA LEMES</t>
  </si>
  <si>
    <t>PRESIDENTE</t>
  </si>
  <si>
    <t>NÃO SE APLICA</t>
  </si>
  <si>
    <t>62 3247-2000</t>
  </si>
  <si>
    <t>irmaraquel@luzdavida.org.br</t>
  </si>
  <si>
    <t>WESLAINE CARDOSO DA SILVA ALVES</t>
  </si>
  <si>
    <t>SECRETÁRIA</t>
  </si>
  <si>
    <t>weslaine@luzdavida.org.br</t>
  </si>
  <si>
    <t>ARI BARBOSA TOLEDO JUNIOR</t>
  </si>
  <si>
    <t>VICE-PRESIDENTE</t>
  </si>
  <si>
    <t>62 99158-8088</t>
  </si>
  <si>
    <t>arijunior@luzdavida.org.br</t>
  </si>
  <si>
    <t>DIEGO ELIAS NASCIMENTO</t>
  </si>
  <si>
    <t>DIRETOR ADMINISTRATIVO E FINANCEIRO</t>
  </si>
  <si>
    <t>CARLOS HENRIQUE SILVA SAMPAIO</t>
  </si>
  <si>
    <t>DIRETOR COMERCIAL</t>
  </si>
  <si>
    <t>62 99428.5679</t>
  </si>
  <si>
    <t>carlosinnove@gmail.com</t>
  </si>
  <si>
    <t>ASSOCIAÇÃO BRASILEIRA DE ESPERANÇA E VIDA - CREDEQ</t>
  </si>
  <si>
    <t>62 3952-5511</t>
  </si>
  <si>
    <t>ALDO FRANCISCO VERAS PEREIRA</t>
  </si>
  <si>
    <t>DAVID AQUINO RAMOS</t>
  </si>
  <si>
    <t>LORENA FRANCISCA DE OLIVEIRA SANTOS</t>
  </si>
  <si>
    <t>62 3952-5504</t>
  </si>
  <si>
    <t>CRISPIANO ALM EIDA DE OLIVEIRA FILHO</t>
  </si>
  <si>
    <t>ASSESSORIA DE COMUNICAÇÃO</t>
  </si>
  <si>
    <t>JORDANNA MACENA PEREIRA</t>
  </si>
  <si>
    <t>NIR</t>
  </si>
  <si>
    <t>62 3952-5518</t>
  </si>
  <si>
    <t>SUPERVISÃO MULTIPROFICIONAL</t>
  </si>
  <si>
    <t>IRIS FERREIRA BARBOSA</t>
  </si>
  <si>
    <t>SUPERVISÃO OPERACIONAL</t>
  </si>
  <si>
    <t>COMPLIANCE</t>
  </si>
  <si>
    <t>DIRETORIA CLÍNICA</t>
  </si>
  <si>
    <t>ASSESSORIA DE ENSINO E PESQUISA</t>
  </si>
  <si>
    <t>NOME DA UNIDADE GERIDA: CRESM</t>
  </si>
  <si>
    <t>LIVIA MARIA LINDOSO LIMA</t>
  </si>
  <si>
    <t>CRISTIANE DE JESUS DO NASCIMENTO OLIVEIRA</t>
  </si>
  <si>
    <t>62 3952-5509</t>
  </si>
  <si>
    <t>ALEXANDRE AUGUSTO DE CASTRO PELEJA</t>
  </si>
  <si>
    <t>SALETE MARIA DE SOUSA REIS</t>
  </si>
  <si>
    <t>FRANCIELE CARVALHO FALEIRO</t>
  </si>
  <si>
    <t>franciele.faleiro@cresm-go.org.br</t>
  </si>
  <si>
    <t>salete.maria@cresm-go.org.br</t>
  </si>
  <si>
    <t>secretariageral@cresm-go.org.br</t>
  </si>
  <si>
    <t xml:space="preserve">ouvidoria@cresm-go.org.br </t>
  </si>
  <si>
    <t>comunicação@cresm-go.org.br</t>
  </si>
  <si>
    <t>nir@cresm-go.org,br</t>
  </si>
  <si>
    <t>analista.compliance@cresm-go.org.br</t>
  </si>
  <si>
    <t>diretoriatecnica@cresm-go.org.br</t>
  </si>
  <si>
    <t>moana.salviano@cresm-go.org.br</t>
  </si>
  <si>
    <t>zilmar.almeida@cresm-go.org.br</t>
  </si>
  <si>
    <t>alexandre.castro@cresm-go.org.br</t>
  </si>
  <si>
    <t>livia.lima@cresm-go.org.br</t>
  </si>
  <si>
    <t>gerenciamedica@cresm-go.org.br</t>
  </si>
  <si>
    <t>ensino.pesquisa@cresm-go.org.br</t>
  </si>
  <si>
    <t>marcus.klein@cresm-go.org.br</t>
  </si>
  <si>
    <t>claudia.silva@cresm-go.org.br</t>
  </si>
  <si>
    <t xml:space="preserve">qualidade@cresm-go.org.br </t>
  </si>
  <si>
    <t>silvana.nogueira@cresm-go.org.br</t>
  </si>
  <si>
    <t>diego.silva@cresm-go.org.br</t>
  </si>
  <si>
    <t xml:space="preserve">poliana.jesus@cresm-go.org.br </t>
  </si>
  <si>
    <t>david.ramos@cresm-go.org.br</t>
  </si>
  <si>
    <t>adelson.nascimento@cresm-go.org.br</t>
  </si>
  <si>
    <t>cleydson.lima@cresm-go.org.br</t>
  </si>
  <si>
    <t>elisandro.santos@cresm-go.org.br</t>
  </si>
  <si>
    <t>iris.barbosa@cresm-go.org.br</t>
  </si>
  <si>
    <t xml:space="preserve">CRISTALIA SUMAHIA ARAUJO DA SILVA </t>
  </si>
  <si>
    <t>cristalla.silva@cresm-go.org.br</t>
  </si>
  <si>
    <t>diegoelias@luzdavida.org.br</t>
  </si>
  <si>
    <t>JOSÉ FRANCISCO DA SILVA CARNEIRO</t>
  </si>
  <si>
    <t>MÊS/ANO: 05/2024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</si>
</sst>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4" formatCode="_-&quot;R$&quot;\ * #,##0.00_-;\-&quot;R$&quot;\ * #,##0.00_-;_-&quot;R$&quot;\ * &quot;-&quot;??_-;_-@_-"/>
    <numFmt numFmtId="164" formatCode="[$R$]&quot; &quot;#,##0.00"/>
    <numFmt numFmtId="165" formatCode="&quot; &quot;[$R$-416]&quot; &quot;#,##0.00&quot; &quot;;&quot;-&quot;[$R$-416]&quot; &quot;#,##0.00&quot; &quot;;&quot; &quot;[$R$-416]&quot; -&quot;00&quot; &quot;;&quot; &quot;@&quot; &quot;"/>
  </numFmts>
  <fonts count="12" x14ac:knownFonts="1">
    <font>
      <sz val="11"/>
      <color theme="1"/>
      <name val="Calibri"/>
      <family val="2"/>
      <scheme val="minor"/>
    </font>
    <font>
      <sz val="11"/>
      <color theme="1"/>
      <name val="Calibri"/>
      <family val="2"/>
      <scheme val="minor"/>
    </font>
    <font>
      <b/>
      <sz val="11"/>
      <color theme="1"/>
      <name val="Calibri"/>
      <family val="2"/>
      <scheme val="minor"/>
    </font>
    <font>
      <b/>
      <sz val="28"/>
      <color theme="1"/>
      <name val="Calibri Light"/>
      <family val="2"/>
      <scheme val="major"/>
    </font>
    <font>
      <b/>
      <sz val="10"/>
      <color rgb="FF000000"/>
      <name val="Liberation Sans"/>
      <family val="2"/>
    </font>
    <font>
      <b/>
      <sz val="11"/>
      <color rgb="FF000000"/>
      <name val="Calibri"/>
      <family val="2"/>
    </font>
    <font>
      <sz val="11"/>
      <color rgb="FF000000"/>
      <name val="Calibri"/>
      <family val="2"/>
    </font>
    <font>
      <u/>
      <sz val="11"/>
      <color rgb="FF0563C1"/>
      <name val="Liberation Sans"/>
      <family val="2"/>
    </font>
    <font>
      <b/>
      <sz val="8"/>
      <color rgb="FF000000"/>
      <name val="Calibri"/>
      <family val="2"/>
    </font>
    <font>
      <sz val="10"/>
      <color theme="1"/>
      <name val="Calibri"/>
      <family val="2"/>
      <scheme val="minor"/>
    </font>
    <font>
      <sz val="11"/>
      <name val="Liberation Sans"/>
      <family val="2"/>
    </font>
    <font>
      <sz val="11"/>
      <name val="Calibri"/>
      <family val="2"/>
    </font>
  </fonts>
  <fills count="5">
    <fill>
      <patternFill patternType="none"/>
    </fill>
    <fill>
      <patternFill patternType="gray125"/>
    </fill>
    <fill>
      <patternFill patternType="solid">
        <fgColor rgb="FFA6A6A6"/>
        <bgColor rgb="FFA6A6A6"/>
      </patternFill>
    </fill>
    <fill>
      <patternFill patternType="solid">
        <fgColor theme="2"/>
        <bgColor indexed="64"/>
      </patternFill>
    </fill>
    <fill>
      <patternFill patternType="solid">
        <fgColor theme="2"/>
        <bgColor rgb="FFA6A6A6"/>
      </patternFill>
    </fill>
  </fills>
  <borders count="8">
    <border>
      <left/>
      <right/>
      <top/>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3">
    <xf numFmtId="0" fontId="0" fillId="0" borderId="0"/>
    <xf numFmtId="44" fontId="1" fillId="0" borderId="0" applyFont="0" applyFill="0" applyBorder="0" applyAlignment="0" applyProtection="0"/>
    <xf numFmtId="0" fontId="7" fillId="0" borderId="0" applyNumberFormat="0" applyFill="0" applyBorder="0" applyAlignment="0" applyProtection="0"/>
  </cellStyleXfs>
  <cellXfs count="48">
    <xf numFmtId="0" fontId="0" fillId="0" borderId="0" xfId="0"/>
    <xf numFmtId="0" fontId="4" fillId="0" borderId="0" xfId="0" applyFont="1" applyAlignment="1">
      <alignment vertical="center"/>
    </xf>
    <xf numFmtId="0" fontId="2" fillId="0" borderId="0" xfId="0" applyFont="1" applyAlignment="1">
      <alignment horizontal="left"/>
    </xf>
    <xf numFmtId="0" fontId="0" fillId="0" borderId="0" xfId="0" applyAlignment="1">
      <alignment horizontal="left"/>
    </xf>
    <xf numFmtId="0" fontId="5" fillId="2" borderId="1" xfId="0" applyFont="1" applyFill="1" applyBorder="1" applyAlignment="1">
      <alignment horizontal="center" vertical="center"/>
    </xf>
    <xf numFmtId="0" fontId="5" fillId="2" borderId="1" xfId="0" applyFont="1" applyFill="1" applyBorder="1" applyAlignment="1">
      <alignment horizontal="center" vertical="center" wrapText="1"/>
    </xf>
    <xf numFmtId="0" fontId="6" fillId="0" borderId="1" xfId="0" applyFont="1" applyBorder="1" applyAlignment="1">
      <alignment horizontal="center" vertical="center" wrapText="1"/>
    </xf>
    <xf numFmtId="0" fontId="6" fillId="0" borderId="1" xfId="0" applyFont="1" applyBorder="1" applyAlignment="1">
      <alignment horizontal="center" vertical="center"/>
    </xf>
    <xf numFmtId="165" fontId="6" fillId="0" borderId="1" xfId="1" applyNumberFormat="1" applyFont="1" applyBorder="1" applyAlignment="1">
      <alignment horizontal="left" vertical="center"/>
    </xf>
    <xf numFmtId="164" fontId="6" fillId="0" borderId="1" xfId="1" applyNumberFormat="1" applyFont="1" applyBorder="1" applyAlignment="1">
      <alignment horizontal="left" vertical="center"/>
    </xf>
    <xf numFmtId="164" fontId="6" fillId="0" borderId="1" xfId="1" applyNumberFormat="1" applyFont="1" applyFill="1" applyBorder="1" applyAlignment="1">
      <alignment horizontal="left" vertical="center"/>
    </xf>
    <xf numFmtId="0" fontId="6" fillId="0" borderId="3" xfId="0" applyFont="1" applyBorder="1" applyAlignment="1">
      <alignment horizontal="center" vertical="center"/>
    </xf>
    <xf numFmtId="0" fontId="6" fillId="0" borderId="3" xfId="0" applyFont="1" applyBorder="1" applyAlignment="1">
      <alignment horizontal="center" vertical="center" wrapText="1"/>
    </xf>
    <xf numFmtId="0" fontId="6" fillId="0" borderId="3" xfId="2" applyFont="1" applyBorder="1" applyAlignment="1">
      <alignment horizontal="center" vertical="center" wrapText="1"/>
    </xf>
    <xf numFmtId="164" fontId="6" fillId="0" borderId="3" xfId="1" applyNumberFormat="1" applyFont="1" applyBorder="1" applyAlignment="1">
      <alignment horizontal="left" vertical="center"/>
    </xf>
    <xf numFmtId="0" fontId="6" fillId="0" borderId="4" xfId="0" applyFont="1" applyBorder="1" applyAlignment="1">
      <alignment horizontal="center" vertical="center"/>
    </xf>
    <xf numFmtId="0" fontId="6" fillId="0" borderId="4" xfId="0" applyFont="1" applyBorder="1" applyAlignment="1">
      <alignment horizontal="center" vertical="center" wrapText="1"/>
    </xf>
    <xf numFmtId="0" fontId="6" fillId="0" borderId="4" xfId="2" applyFont="1" applyBorder="1" applyAlignment="1">
      <alignment horizontal="center" vertical="center"/>
    </xf>
    <xf numFmtId="164" fontId="6" fillId="0" borderId="4" xfId="1" applyNumberFormat="1" applyFont="1" applyBorder="1" applyAlignment="1">
      <alignment horizontal="left" vertical="center"/>
    </xf>
    <xf numFmtId="0" fontId="10" fillId="0" borderId="1" xfId="2" applyFont="1" applyBorder="1" applyAlignment="1">
      <alignment horizontal="center" vertical="center"/>
    </xf>
    <xf numFmtId="164" fontId="6" fillId="0" borderId="0" xfId="1" applyNumberFormat="1" applyFont="1" applyFill="1" applyBorder="1" applyAlignment="1">
      <alignment horizontal="left" vertical="center"/>
    </xf>
    <xf numFmtId="0" fontId="11" fillId="0" borderId="1" xfId="0" applyFont="1" applyBorder="1" applyAlignment="1">
      <alignment horizontal="center" vertical="center"/>
    </xf>
    <xf numFmtId="0" fontId="10" fillId="0" borderId="4" xfId="2" applyFont="1" applyBorder="1" applyAlignment="1">
      <alignment horizontal="center" vertical="center"/>
    </xf>
    <xf numFmtId="0" fontId="8" fillId="0" borderId="0" xfId="0" applyFont="1" applyAlignment="1">
      <alignment horizontal="left" vertical="top" wrapText="1"/>
    </xf>
    <xf numFmtId="0" fontId="6" fillId="0" borderId="1" xfId="0" applyFont="1" applyBorder="1" applyAlignment="1">
      <alignment horizontal="left" vertical="center"/>
    </xf>
    <xf numFmtId="0" fontId="6" fillId="0" borderId="1" xfId="0" applyFont="1" applyBorder="1" applyAlignment="1">
      <alignment vertical="center"/>
    </xf>
    <xf numFmtId="0" fontId="6" fillId="0" borderId="1" xfId="0" applyFont="1" applyBorder="1" applyAlignment="1">
      <alignment horizontal="left" vertical="center" wrapText="1"/>
    </xf>
    <xf numFmtId="0" fontId="6" fillId="0" borderId="1" xfId="0" applyFont="1" applyBorder="1" applyAlignment="1">
      <alignment vertical="center" wrapText="1"/>
    </xf>
    <xf numFmtId="0" fontId="0" fillId="0" borderId="1" xfId="0" applyBorder="1" applyAlignment="1">
      <alignment horizontal="left" vertical="center"/>
    </xf>
    <xf numFmtId="0" fontId="9" fillId="0" borderId="2" xfId="0" applyFont="1" applyBorder="1" applyAlignment="1">
      <alignment horizontal="left"/>
    </xf>
    <xf numFmtId="0" fontId="2" fillId="3" borderId="1" xfId="0" applyFont="1" applyFill="1" applyBorder="1" applyAlignment="1">
      <alignment horizontal="center" vertical="center"/>
    </xf>
    <xf numFmtId="0" fontId="6" fillId="0" borderId="4" xfId="0" applyFont="1" applyBorder="1" applyAlignment="1">
      <alignment horizontal="left" vertical="center"/>
    </xf>
    <xf numFmtId="0" fontId="5" fillId="4" borderId="1" xfId="0" applyFont="1" applyFill="1" applyBorder="1" applyAlignment="1">
      <alignment horizontal="center" vertical="center" wrapText="1"/>
    </xf>
    <xf numFmtId="0" fontId="3" fillId="0" borderId="0" xfId="0" applyFont="1" applyAlignment="1">
      <alignment vertical="top"/>
    </xf>
    <xf numFmtId="0" fontId="0" fillId="0" borderId="0" xfId="0" applyAlignment="1">
      <alignment horizontal="left"/>
    </xf>
    <xf numFmtId="0" fontId="5" fillId="2" borderId="1" xfId="0" applyFont="1" applyFill="1" applyBorder="1" applyAlignment="1">
      <alignment horizontal="center" vertical="center" wrapText="1"/>
    </xf>
    <xf numFmtId="0" fontId="9" fillId="0" borderId="0" xfId="0" applyFont="1" applyAlignment="1">
      <alignment horizontal="left"/>
    </xf>
    <xf numFmtId="0" fontId="0" fillId="0" borderId="0" xfId="0" applyAlignment="1">
      <alignment horizontal="center"/>
    </xf>
    <xf numFmtId="0" fontId="6" fillId="0" borderId="3" xfId="0" applyFont="1" applyBorder="1" applyAlignment="1">
      <alignment horizontal="left" vertical="center"/>
    </xf>
    <xf numFmtId="0" fontId="6" fillId="0" borderId="5" xfId="0" applyFont="1" applyBorder="1" applyAlignment="1">
      <alignment horizontal="left" vertical="center" wrapText="1"/>
    </xf>
    <xf numFmtId="0" fontId="6" fillId="0" borderId="6" xfId="0" applyFont="1" applyBorder="1" applyAlignment="1">
      <alignment horizontal="left" vertical="center" wrapText="1"/>
    </xf>
    <xf numFmtId="0" fontId="6" fillId="0" borderId="7" xfId="0" applyFont="1" applyBorder="1" applyAlignment="1">
      <alignment horizontal="left" vertical="center" wrapText="1"/>
    </xf>
    <xf numFmtId="0" fontId="0" fillId="0" borderId="5" xfId="0" applyBorder="1" applyAlignment="1">
      <alignment horizontal="left" vertical="center"/>
    </xf>
    <xf numFmtId="0" fontId="0" fillId="0" borderId="6" xfId="0" applyBorder="1" applyAlignment="1">
      <alignment horizontal="left" vertical="center"/>
    </xf>
    <xf numFmtId="0" fontId="0" fillId="0" borderId="7" xfId="0" applyBorder="1" applyAlignment="1">
      <alignment horizontal="left" vertical="center"/>
    </xf>
    <xf numFmtId="0" fontId="6" fillId="0" borderId="5" xfId="0" applyFont="1" applyBorder="1" applyAlignment="1">
      <alignment horizontal="left" vertical="center"/>
    </xf>
    <xf numFmtId="0" fontId="6" fillId="0" borderId="6" xfId="0" applyFont="1" applyBorder="1" applyAlignment="1">
      <alignment horizontal="left" vertical="center"/>
    </xf>
    <xf numFmtId="0" fontId="6" fillId="0" borderId="7" xfId="0" applyFont="1" applyBorder="1" applyAlignment="1">
      <alignment horizontal="left" vertical="center"/>
    </xf>
  </cellXfs>
  <cellStyles count="3">
    <cellStyle name="Hiperlink" xfId="2" xr:uid="{00000000-0005-0000-0000-000000000000}"/>
    <cellStyle name="Moeda" xfId="1"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microsoft.com/office/2017/06/relationships/rdRichValueStructure" Target="richData/rdrichvaluestructure.xml"/><Relationship Id="rId3" Type="http://schemas.openxmlformats.org/officeDocument/2006/relationships/styles" Target="styles.xml"/><Relationship Id="rId7" Type="http://schemas.microsoft.com/office/2017/06/relationships/rdRichValue" Target="richData/rdrichvalue.xml"/><Relationship Id="rId2" Type="http://schemas.openxmlformats.org/officeDocument/2006/relationships/theme" Target="theme/theme1.xml"/><Relationship Id="rId1" Type="http://schemas.openxmlformats.org/officeDocument/2006/relationships/worksheet" Target="worksheets/sheet1.xml"/><Relationship Id="rId6" Type="http://schemas.microsoft.com/office/2022/10/relationships/richValueRel" Target="richData/richValueRel.xml"/><Relationship Id="rId5" Type="http://schemas.openxmlformats.org/officeDocument/2006/relationships/sheetMetadata" Target="metadata.xml"/><Relationship Id="rId10" Type="http://schemas.openxmlformats.org/officeDocument/2006/relationships/calcChain" Target="calcChain.xml"/><Relationship Id="rId4" Type="http://schemas.openxmlformats.org/officeDocument/2006/relationships/sharedStrings" Target="sharedStrings.xml"/><Relationship Id="rId9" Type="http://schemas.microsoft.com/office/2017/06/relationships/rdRichValueTypes" Target="richData/rdRichValueTyp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0</xdr:col>
      <xdr:colOff>581026</xdr:colOff>
      <xdr:row>0</xdr:row>
      <xdr:rowOff>104777</xdr:rowOff>
    </xdr:from>
    <xdr:to>
      <xdr:col>4</xdr:col>
      <xdr:colOff>666750</xdr:colOff>
      <xdr:row>1</xdr:row>
      <xdr:rowOff>57150</xdr:rowOff>
    </xdr:to>
    <xdr:pic>
      <xdr:nvPicPr>
        <xdr:cNvPr id="3" name="Imagem 2">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581026" y="104777"/>
          <a:ext cx="4324349" cy="704848"/>
        </a:xfrm>
        <a:prstGeom prst="rect">
          <a:avLst/>
        </a:prstGeom>
      </xdr:spPr>
    </xdr:pic>
    <xdr:clientData/>
  </xdr:twoCellAnchor>
</xdr:wsDr>
</file>

<file path=xl/richData/_rels/richValueRel.xml.rels><?xml version="1.0" encoding="UTF-8" standalone="yes"?>
<Relationships xmlns="http://schemas.openxmlformats.org/package/2006/relationships"><Relationship Id="rId1" Type="http://schemas.openxmlformats.org/officeDocument/2006/relationships/image" Target="../media/image1.png"/></Relationships>
</file>

<file path=xl/richData/rdRichValueTypes.xml><?xml version="1.0" encoding="utf-8"?>
<rvTypesInfo xmlns="http://schemas.microsoft.com/office/spreadsheetml/2017/richdata2" xmlns:mc="http://schemas.openxmlformats.org/markup-compatibility/2006" xmlns:x="http://schemas.openxmlformats.org/spreadsheetml/2006/main" mc:Ignorable="x">
  <global>
    <keyFlags>
      <key name="_Self">
        <flag name="ExcludeFromFile" value="1"/>
        <flag name="ExcludeFromCalcComparison" value="1"/>
      </key>
      <key name="_DisplayString">
        <flag name="ExcludeFromCalcComparison" value="1"/>
      </key>
      <key name="_Flags">
        <flag name="ExcludeFromCalcComparison" value="1"/>
      </key>
      <key name="_Format">
        <flag name="ExcludeFromCalcComparison" value="1"/>
      </key>
      <key name="_SubLabel">
        <flag name="ExcludeFromCalcComparison" value="1"/>
      </key>
      <key name="_Attribution">
        <flag name="ExcludeFromCalcComparison" value="1"/>
      </key>
      <key name="_Icon">
        <flag name="ExcludeFromCalcComparison" value="1"/>
      </key>
      <key name="_Display">
        <flag name="ExcludeFromCalcComparison" value="1"/>
      </key>
      <key name="_CanonicalPropertyNames">
        <flag name="ExcludeFromCalcComparison" value="1"/>
      </key>
      <key name="_ClassificationId">
        <flag name="ExcludeFromCalcComparison" value="1"/>
      </key>
    </keyFlags>
  </global>
</rvTypesInfo>
</file>

<file path=xl/richData/rdrichvalue.xml><?xml version="1.0" encoding="utf-8"?>
<rvData xmlns="http://schemas.microsoft.com/office/spreadsheetml/2017/richdata" count="1">
  <rv s="0">
    <v>0</v>
    <v>5</v>
  </rv>
</rvData>
</file>

<file path=xl/richData/rdrichvaluestructure.xml><?xml version="1.0" encoding="utf-8"?>
<rvStructures xmlns="http://schemas.microsoft.com/office/spreadsheetml/2017/richdata" count="1">
  <s t="_localImage">
    <k n="_rvRel:LocalImageIdentifier" t="i"/>
    <k n="CalcOrigin" t="i"/>
  </s>
</rvStructures>
</file>

<file path=xl/richData/richValueRel.xml><?xml version="1.0" encoding="utf-8"?>
<richValueRels xmlns="http://schemas.microsoft.com/office/spreadsheetml/2022/richvaluerel" xmlns:r="http://schemas.openxmlformats.org/officeDocument/2006/relationships">
  <rel r:id="rId1"/>
</richValueRels>
</file>

<file path=xl/theme/theme1.xml><?xml version="1.0" encoding="utf-8"?>
<a:theme xmlns:a="http://schemas.openxmlformats.org/drawingml/2006/main" name="Tema do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3" Type="http://schemas.openxmlformats.org/officeDocument/2006/relationships/hyperlink" Target="mailto:carlosinnove@gmail.com" TargetMode="External"/><Relationship Id="rId18" Type="http://schemas.openxmlformats.org/officeDocument/2006/relationships/hyperlink" Target="mailto:cristalla.silva@cresm-go.org.br" TargetMode="External"/><Relationship Id="rId26" Type="http://schemas.openxmlformats.org/officeDocument/2006/relationships/hyperlink" Target="mailto:ouvidoria@cresm-go.org.br" TargetMode="External"/><Relationship Id="rId3" Type="http://schemas.openxmlformats.org/officeDocument/2006/relationships/hyperlink" Target="mailto:gilmar@luzdavida.org.br" TargetMode="External"/><Relationship Id="rId21" Type="http://schemas.openxmlformats.org/officeDocument/2006/relationships/hyperlink" Target="mailto:alexandre.castro@cresm-go.org.br" TargetMode="External"/><Relationship Id="rId34" Type="http://schemas.openxmlformats.org/officeDocument/2006/relationships/drawing" Target="../drawings/drawing1.xml"/><Relationship Id="rId7" Type="http://schemas.openxmlformats.org/officeDocument/2006/relationships/hyperlink" Target="mailto:marcus.klein@cresm-go.org.br" TargetMode="External"/><Relationship Id="rId12" Type="http://schemas.openxmlformats.org/officeDocument/2006/relationships/hyperlink" Target="mailto:irmaraquel@luzdavida.org.br" TargetMode="External"/><Relationship Id="rId17" Type="http://schemas.openxmlformats.org/officeDocument/2006/relationships/hyperlink" Target="mailto:nir@cresm-go.org,br" TargetMode="External"/><Relationship Id="rId25" Type="http://schemas.openxmlformats.org/officeDocument/2006/relationships/hyperlink" Target="mailto:franciele.faleiro@cresm-go.org.br" TargetMode="External"/><Relationship Id="rId33" Type="http://schemas.openxmlformats.org/officeDocument/2006/relationships/printerSettings" Target="../printerSettings/printerSettings1.bin"/><Relationship Id="rId2" Type="http://schemas.openxmlformats.org/officeDocument/2006/relationships/hyperlink" Target="mailto:secretariageral@cresm-go.org.br" TargetMode="External"/><Relationship Id="rId16" Type="http://schemas.openxmlformats.org/officeDocument/2006/relationships/hyperlink" Target="mailto:comunica&#231;&#227;o@cresm-go.org.br" TargetMode="External"/><Relationship Id="rId20" Type="http://schemas.openxmlformats.org/officeDocument/2006/relationships/hyperlink" Target="mailto:livia.lima@cresm-go.org.br" TargetMode="External"/><Relationship Id="rId29" Type="http://schemas.openxmlformats.org/officeDocument/2006/relationships/hyperlink" Target="mailto:silvana.nogueira@cresm-go.org.br" TargetMode="External"/><Relationship Id="rId1" Type="http://schemas.openxmlformats.org/officeDocument/2006/relationships/hyperlink" Target="mailto:salete.maria@cresm-go.org.br" TargetMode="External"/><Relationship Id="rId6" Type="http://schemas.openxmlformats.org/officeDocument/2006/relationships/hyperlink" Target="mailto:moana.salviano@cresm-go.org.br" TargetMode="External"/><Relationship Id="rId11" Type="http://schemas.openxmlformats.org/officeDocument/2006/relationships/hyperlink" Target="mailto:elisandro.santos@cresm-go.org.br" TargetMode="External"/><Relationship Id="rId24" Type="http://schemas.openxmlformats.org/officeDocument/2006/relationships/hyperlink" Target="mailto:diretoriatecnica@cresm-go.org.br" TargetMode="External"/><Relationship Id="rId32" Type="http://schemas.openxmlformats.org/officeDocument/2006/relationships/hyperlink" Target="mailto:diegoelias@luzdavida.org.br" TargetMode="External"/><Relationship Id="rId5" Type="http://schemas.openxmlformats.org/officeDocument/2006/relationships/hyperlink" Target="mailto:david.ramos@cresm-go.org.br" TargetMode="External"/><Relationship Id="rId15" Type="http://schemas.openxmlformats.org/officeDocument/2006/relationships/hyperlink" Target="mailto:weslaineluzdavida@gmail.com" TargetMode="External"/><Relationship Id="rId23" Type="http://schemas.openxmlformats.org/officeDocument/2006/relationships/hyperlink" Target="mailto:analista.compliance@cresm-go.org.br" TargetMode="External"/><Relationship Id="rId28" Type="http://schemas.openxmlformats.org/officeDocument/2006/relationships/hyperlink" Target="mailto:qualidade@cresm-go.org.br" TargetMode="External"/><Relationship Id="rId10" Type="http://schemas.openxmlformats.org/officeDocument/2006/relationships/hyperlink" Target="mailto:zilmar.almeida@cresm-go.org.br" TargetMode="External"/><Relationship Id="rId19" Type="http://schemas.openxmlformats.org/officeDocument/2006/relationships/hyperlink" Target="mailto:iris.barbosa@cresm-go.org.br" TargetMode="External"/><Relationship Id="rId31" Type="http://schemas.openxmlformats.org/officeDocument/2006/relationships/hyperlink" Target="mailto:adelson.nascimento@cresm-go.org.br" TargetMode="External"/><Relationship Id="rId4" Type="http://schemas.openxmlformats.org/officeDocument/2006/relationships/hyperlink" Target="mailto:diego.silva@cresm-go.org.br" TargetMode="External"/><Relationship Id="rId9" Type="http://schemas.openxmlformats.org/officeDocument/2006/relationships/hyperlink" Target="mailto:cleydson.lima@cresm-go.org.br" TargetMode="External"/><Relationship Id="rId14" Type="http://schemas.openxmlformats.org/officeDocument/2006/relationships/hyperlink" Target="mailto:arijunior@luzdavida.org.br" TargetMode="External"/><Relationship Id="rId22" Type="http://schemas.openxmlformats.org/officeDocument/2006/relationships/hyperlink" Target="mailto:ensino.pesquisa@cresm-go.org.br" TargetMode="External"/><Relationship Id="rId27" Type="http://schemas.openxmlformats.org/officeDocument/2006/relationships/hyperlink" Target="mailto:claudia.silva@cresm-go.org.br" TargetMode="External"/><Relationship Id="rId30" Type="http://schemas.openxmlformats.org/officeDocument/2006/relationships/hyperlink" Target="mailto:poliana.jesus@cresm-go.org.br" TargetMode="External"/><Relationship Id="rId8" Type="http://schemas.openxmlformats.org/officeDocument/2006/relationships/hyperlink" Target="mailto:gerenciamedica@cresm-go.org.br"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O50"/>
  <sheetViews>
    <sheetView tabSelected="1" topLeftCell="A18" zoomScaleNormal="100" workbookViewId="0">
      <selection activeCell="M37" sqref="M37"/>
    </sheetView>
  </sheetViews>
  <sheetFormatPr defaultRowHeight="15" x14ac:dyDescent="0.25"/>
  <cols>
    <col min="1" max="2" width="12.140625" customWidth="1"/>
    <col min="3" max="3" width="13.5703125" customWidth="1"/>
    <col min="4" max="4" width="25.7109375" customWidth="1"/>
    <col min="5" max="5" width="15.7109375" customWidth="1"/>
    <col min="6" max="6" width="17.140625" customWidth="1"/>
    <col min="7" max="7" width="38" bestFit="1" customWidth="1"/>
    <col min="8" max="8" width="17.5703125" customWidth="1"/>
    <col min="9" max="9" width="16.42578125" customWidth="1"/>
    <col min="10" max="10" width="11.7109375" bestFit="1" customWidth="1"/>
    <col min="11" max="11" width="15.5703125" customWidth="1"/>
    <col min="12" max="12" width="16.5703125" customWidth="1"/>
    <col min="13" max="13" width="18" customWidth="1"/>
    <col min="14" max="14" width="10.28515625" customWidth="1"/>
  </cols>
  <sheetData>
    <row r="1" spans="1:15" ht="59.25" customHeight="1" x14ac:dyDescent="0.25">
      <c r="A1" s="33"/>
      <c r="B1" s="33"/>
      <c r="C1" s="33"/>
      <c r="D1" s="33"/>
      <c r="F1" s="37" t="e" vm="1">
        <v>#VALUE!</v>
      </c>
      <c r="G1" s="37"/>
      <c r="H1" s="37"/>
      <c r="I1" s="37"/>
      <c r="J1" s="37"/>
    </row>
    <row r="3" spans="1:15" x14ac:dyDescent="0.25">
      <c r="E3" s="1" t="s">
        <v>0</v>
      </c>
      <c r="F3" s="1"/>
      <c r="G3" s="1"/>
      <c r="H3" s="2"/>
      <c r="I3" s="3"/>
      <c r="J3" s="3"/>
      <c r="K3" s="3"/>
      <c r="L3" s="3"/>
      <c r="M3" s="3"/>
    </row>
    <row r="4" spans="1:15" x14ac:dyDescent="0.25">
      <c r="E4" s="1"/>
      <c r="F4" s="1"/>
      <c r="G4" s="1"/>
    </row>
    <row r="5" spans="1:15" x14ac:dyDescent="0.25">
      <c r="A5" s="34" t="s">
        <v>1</v>
      </c>
      <c r="B5" s="34"/>
      <c r="C5" s="34"/>
      <c r="D5" s="34"/>
      <c r="E5" s="34"/>
      <c r="F5" s="34"/>
      <c r="G5" s="3"/>
      <c r="H5" s="3"/>
      <c r="I5" s="3"/>
      <c r="J5" s="3"/>
      <c r="K5" s="3"/>
      <c r="L5" s="3"/>
      <c r="M5" s="3"/>
    </row>
    <row r="6" spans="1:15" x14ac:dyDescent="0.25">
      <c r="A6" s="34" t="s">
        <v>94</v>
      </c>
      <c r="B6" s="34"/>
      <c r="C6" s="34"/>
      <c r="D6" s="34"/>
      <c r="E6" s="34"/>
      <c r="F6" s="34"/>
    </row>
    <row r="7" spans="1:15" ht="17.100000000000001" customHeight="1" x14ac:dyDescent="0.25">
      <c r="A7" s="34"/>
      <c r="B7" s="34"/>
      <c r="C7" s="34"/>
      <c r="D7" s="34"/>
      <c r="E7" s="34"/>
      <c r="F7" s="34"/>
      <c r="G7" s="3"/>
      <c r="H7" s="3"/>
      <c r="I7" s="3"/>
      <c r="J7" s="3"/>
      <c r="K7" s="3"/>
      <c r="L7" s="3"/>
      <c r="M7" s="3"/>
    </row>
    <row r="8" spans="1:15" ht="17.100000000000001" customHeight="1" x14ac:dyDescent="0.25">
      <c r="A8" s="36" t="s">
        <v>130</v>
      </c>
      <c r="B8" s="36"/>
      <c r="C8" s="36"/>
      <c r="D8" s="36"/>
      <c r="E8" s="36"/>
      <c r="F8" s="36"/>
      <c r="G8" s="3"/>
      <c r="H8" s="3"/>
      <c r="I8" s="3"/>
      <c r="J8" s="3"/>
      <c r="K8" s="3"/>
      <c r="L8" s="3"/>
      <c r="M8" s="3"/>
    </row>
    <row r="9" spans="1:15" ht="54" customHeight="1" x14ac:dyDescent="0.25">
      <c r="A9" s="35" t="s">
        <v>2</v>
      </c>
      <c r="B9" s="35"/>
      <c r="C9" s="35"/>
      <c r="D9" s="4" t="s">
        <v>3</v>
      </c>
      <c r="E9" s="4" t="s">
        <v>4</v>
      </c>
      <c r="F9" s="4" t="s">
        <v>5</v>
      </c>
      <c r="G9" s="4" t="s">
        <v>6</v>
      </c>
      <c r="H9" s="4" t="s">
        <v>7</v>
      </c>
      <c r="I9" s="5" t="s">
        <v>8</v>
      </c>
      <c r="J9" s="5" t="s">
        <v>9</v>
      </c>
      <c r="K9" s="5" t="s">
        <v>10</v>
      </c>
      <c r="L9" s="5" t="s">
        <v>11</v>
      </c>
      <c r="M9" s="5" t="s">
        <v>12</v>
      </c>
    </row>
    <row r="10" spans="1:15" ht="29.25" customHeight="1" x14ac:dyDescent="0.25">
      <c r="A10" s="32" t="s">
        <v>77</v>
      </c>
      <c r="B10" s="32"/>
      <c r="C10" s="32"/>
      <c r="D10" s="32"/>
      <c r="E10" s="32"/>
      <c r="F10" s="32"/>
      <c r="G10" s="32"/>
      <c r="H10" s="32"/>
      <c r="I10" s="32"/>
      <c r="J10" s="32"/>
      <c r="K10" s="32"/>
      <c r="L10" s="32"/>
      <c r="M10" s="32"/>
    </row>
    <row r="11" spans="1:15" ht="30" x14ac:dyDescent="0.25">
      <c r="A11" s="25" t="s">
        <v>99</v>
      </c>
      <c r="B11" s="25"/>
      <c r="C11" s="25"/>
      <c r="D11" s="6" t="s">
        <v>13</v>
      </c>
      <c r="E11" s="6" t="s">
        <v>14</v>
      </c>
      <c r="F11" s="7" t="s">
        <v>15</v>
      </c>
      <c r="G11" s="19" t="s">
        <v>102</v>
      </c>
      <c r="H11" s="8">
        <v>34766.199999999997</v>
      </c>
      <c r="I11" s="9">
        <v>0</v>
      </c>
      <c r="J11" s="9">
        <v>0</v>
      </c>
      <c r="K11" s="9">
        <v>34766.199999999997</v>
      </c>
      <c r="L11" s="9">
        <v>9550.06</v>
      </c>
      <c r="M11" s="9">
        <f>H11-L11</f>
        <v>25216.14</v>
      </c>
    </row>
    <row r="12" spans="1:15" ht="19.5" customHeight="1" x14ac:dyDescent="0.25">
      <c r="A12" s="24" t="s">
        <v>81</v>
      </c>
      <c r="B12" s="24"/>
      <c r="C12" s="24"/>
      <c r="D12" s="6" t="s">
        <v>16</v>
      </c>
      <c r="E12" s="7" t="s">
        <v>17</v>
      </c>
      <c r="F12" s="7" t="s">
        <v>82</v>
      </c>
      <c r="G12" s="19" t="s">
        <v>103</v>
      </c>
      <c r="H12" s="9">
        <v>6090.67</v>
      </c>
      <c r="I12" s="9">
        <v>0</v>
      </c>
      <c r="J12" s="9">
        <v>0</v>
      </c>
      <c r="K12" s="9">
        <v>6090.67</v>
      </c>
      <c r="L12" s="9">
        <v>1568.95</v>
      </c>
      <c r="M12" s="9">
        <f t="shared" ref="M12:M15" si="0">H12-L12</f>
        <v>4521.72</v>
      </c>
      <c r="O12" s="20"/>
    </row>
    <row r="13" spans="1:15" ht="30" x14ac:dyDescent="0.25">
      <c r="A13" s="24" t="s">
        <v>18</v>
      </c>
      <c r="B13" s="24"/>
      <c r="C13" s="24"/>
      <c r="D13" s="6" t="s">
        <v>19</v>
      </c>
      <c r="E13" s="7" t="s">
        <v>17</v>
      </c>
      <c r="F13" s="7" t="s">
        <v>20</v>
      </c>
      <c r="G13" s="19" t="s">
        <v>21</v>
      </c>
      <c r="H13" s="9">
        <v>31165.82</v>
      </c>
      <c r="I13" s="9">
        <v>0</v>
      </c>
      <c r="J13" s="9">
        <v>0</v>
      </c>
      <c r="K13" s="9">
        <v>31165.82</v>
      </c>
      <c r="L13" s="9">
        <v>8649.44</v>
      </c>
      <c r="M13" s="9">
        <f t="shared" si="0"/>
        <v>22516.379999999997</v>
      </c>
    </row>
    <row r="14" spans="1:15" ht="27" customHeight="1" x14ac:dyDescent="0.25">
      <c r="A14" s="26" t="s">
        <v>57</v>
      </c>
      <c r="B14" s="26"/>
      <c r="C14" s="26"/>
      <c r="D14" s="7" t="s">
        <v>24</v>
      </c>
      <c r="E14" s="7" t="s">
        <v>17</v>
      </c>
      <c r="F14" s="7" t="s">
        <v>25</v>
      </c>
      <c r="G14" s="19" t="s">
        <v>104</v>
      </c>
      <c r="H14" s="9">
        <v>3969.82</v>
      </c>
      <c r="I14" s="9">
        <v>0</v>
      </c>
      <c r="J14" s="9">
        <v>0</v>
      </c>
      <c r="K14" s="9">
        <v>3969.82</v>
      </c>
      <c r="L14" s="9">
        <v>1073.05</v>
      </c>
      <c r="M14" s="9">
        <f t="shared" si="0"/>
        <v>2896.7700000000004</v>
      </c>
    </row>
    <row r="15" spans="1:15" ht="27" customHeight="1" x14ac:dyDescent="0.25">
      <c r="A15" s="39" t="s">
        <v>83</v>
      </c>
      <c r="B15" s="40"/>
      <c r="C15" s="41"/>
      <c r="D15" s="6" t="s">
        <v>84</v>
      </c>
      <c r="E15" s="7" t="s">
        <v>17</v>
      </c>
      <c r="F15" s="7" t="s">
        <v>82</v>
      </c>
      <c r="G15" s="19" t="s">
        <v>105</v>
      </c>
      <c r="H15" s="9">
        <v>3664.18</v>
      </c>
      <c r="I15" s="9">
        <v>0</v>
      </c>
      <c r="J15" s="9">
        <v>0</v>
      </c>
      <c r="K15" s="9">
        <v>3664.18</v>
      </c>
      <c r="L15" s="9">
        <v>870.97</v>
      </c>
      <c r="M15" s="9">
        <f t="shared" si="0"/>
        <v>2793.21</v>
      </c>
    </row>
    <row r="16" spans="1:15" ht="23.25" customHeight="1" x14ac:dyDescent="0.25">
      <c r="A16" s="39" t="s">
        <v>85</v>
      </c>
      <c r="B16" s="40"/>
      <c r="C16" s="41"/>
      <c r="D16" s="6" t="s">
        <v>86</v>
      </c>
      <c r="E16" s="7" t="s">
        <v>17</v>
      </c>
      <c r="F16" s="7" t="s">
        <v>87</v>
      </c>
      <c r="G16" s="19" t="s">
        <v>106</v>
      </c>
      <c r="H16" s="9">
        <v>5890.66</v>
      </c>
      <c r="I16" s="9">
        <v>0</v>
      </c>
      <c r="J16" s="9">
        <v>0</v>
      </c>
      <c r="K16" s="9">
        <v>5890.66</v>
      </c>
      <c r="L16" s="9">
        <v>1219.32</v>
      </c>
      <c r="M16" s="9">
        <f t="shared" ref="M16:M37" si="1">H16-L16</f>
        <v>4671.34</v>
      </c>
    </row>
    <row r="17" spans="1:13" ht="22.5" customHeight="1" x14ac:dyDescent="0.25">
      <c r="A17" s="39" t="s">
        <v>129</v>
      </c>
      <c r="B17" s="40"/>
      <c r="C17" s="41"/>
      <c r="D17" s="6" t="s">
        <v>91</v>
      </c>
      <c r="E17" s="7" t="s">
        <v>17</v>
      </c>
      <c r="F17" s="6" t="s">
        <v>97</v>
      </c>
      <c r="G17" s="19" t="s">
        <v>107</v>
      </c>
      <c r="H17" s="9">
        <v>4994.37</v>
      </c>
      <c r="I17" s="9">
        <v>0</v>
      </c>
      <c r="J17" s="9">
        <v>0</v>
      </c>
      <c r="K17" s="9">
        <v>4994.37</v>
      </c>
      <c r="L17" s="9">
        <v>734.96</v>
      </c>
      <c r="M17" s="9">
        <f t="shared" si="1"/>
        <v>4259.41</v>
      </c>
    </row>
    <row r="18" spans="1:13" ht="21.75" customHeight="1" x14ac:dyDescent="0.25">
      <c r="A18" s="25" t="s">
        <v>33</v>
      </c>
      <c r="B18" s="25"/>
      <c r="C18" s="25"/>
      <c r="D18" s="7" t="s">
        <v>34</v>
      </c>
      <c r="E18" s="7" t="s">
        <v>17</v>
      </c>
      <c r="F18" s="6" t="s">
        <v>15</v>
      </c>
      <c r="G18" s="19" t="s">
        <v>108</v>
      </c>
      <c r="H18" s="9">
        <v>27342.53</v>
      </c>
      <c r="I18" s="9">
        <v>0</v>
      </c>
      <c r="J18" s="9">
        <v>0</v>
      </c>
      <c r="K18" s="9">
        <v>27342.53</v>
      </c>
      <c r="L18" s="9">
        <v>7298.37</v>
      </c>
      <c r="M18" s="9">
        <f t="shared" si="1"/>
        <v>20044.16</v>
      </c>
    </row>
    <row r="19" spans="1:13" ht="22.5" customHeight="1" x14ac:dyDescent="0.25">
      <c r="A19" s="25" t="s">
        <v>36</v>
      </c>
      <c r="B19" s="25"/>
      <c r="C19" s="25"/>
      <c r="D19" s="6" t="s">
        <v>37</v>
      </c>
      <c r="E19" s="6" t="s">
        <v>17</v>
      </c>
      <c r="F19" s="7" t="s">
        <v>35</v>
      </c>
      <c r="G19" s="19" t="s">
        <v>109</v>
      </c>
      <c r="H19" s="9">
        <v>12485.81</v>
      </c>
      <c r="I19" s="9">
        <v>0</v>
      </c>
      <c r="J19" s="9">
        <v>0</v>
      </c>
      <c r="K19" s="9">
        <v>12485.81</v>
      </c>
      <c r="L19" s="9">
        <v>3227.43</v>
      </c>
      <c r="M19" s="9">
        <f t="shared" si="1"/>
        <v>9258.3799999999992</v>
      </c>
    </row>
    <row r="20" spans="1:13" ht="28.5" customHeight="1" x14ac:dyDescent="0.25">
      <c r="A20" s="24" t="s">
        <v>56</v>
      </c>
      <c r="B20" s="24"/>
      <c r="C20" s="24"/>
      <c r="D20" s="6" t="s">
        <v>46</v>
      </c>
      <c r="E20" s="6" t="s">
        <v>17</v>
      </c>
      <c r="F20" s="7" t="s">
        <v>35</v>
      </c>
      <c r="G20" s="19" t="s">
        <v>110</v>
      </c>
      <c r="H20" s="9">
        <v>7389.12</v>
      </c>
      <c r="I20" s="9">
        <v>0</v>
      </c>
      <c r="J20" s="9">
        <v>0</v>
      </c>
      <c r="K20" s="9">
        <v>7389.12</v>
      </c>
      <c r="L20" s="9">
        <v>2117.2800000000002</v>
      </c>
      <c r="M20" s="9">
        <f t="shared" si="1"/>
        <v>5271.84</v>
      </c>
    </row>
    <row r="21" spans="1:13" ht="24" customHeight="1" x14ac:dyDescent="0.25">
      <c r="A21" s="45" t="s">
        <v>98</v>
      </c>
      <c r="B21" s="46"/>
      <c r="C21" s="47"/>
      <c r="D21" s="6" t="s">
        <v>92</v>
      </c>
      <c r="E21" s="6" t="s">
        <v>17</v>
      </c>
      <c r="F21" s="6" t="s">
        <v>15</v>
      </c>
      <c r="G21" s="19" t="s">
        <v>111</v>
      </c>
      <c r="H21" s="9">
        <v>15997.59</v>
      </c>
      <c r="I21" s="9">
        <v>0</v>
      </c>
      <c r="J21" s="9">
        <v>0</v>
      </c>
      <c r="K21" s="9">
        <v>15997.59</v>
      </c>
      <c r="L21" s="9">
        <v>4095.92</v>
      </c>
      <c r="M21" s="9">
        <f t="shared" si="1"/>
        <v>11901.67</v>
      </c>
    </row>
    <row r="22" spans="1:13" ht="28.5" customHeight="1" x14ac:dyDescent="0.25">
      <c r="A22" s="45" t="s">
        <v>95</v>
      </c>
      <c r="B22" s="46"/>
      <c r="C22" s="47"/>
      <c r="D22" s="6" t="s">
        <v>93</v>
      </c>
      <c r="E22" s="6" t="s">
        <v>17</v>
      </c>
      <c r="F22" s="21" t="s">
        <v>82</v>
      </c>
      <c r="G22" s="19" t="s">
        <v>112</v>
      </c>
      <c r="H22" s="9">
        <v>28865.3</v>
      </c>
      <c r="I22" s="9">
        <v>0</v>
      </c>
      <c r="J22" s="9">
        <v>0</v>
      </c>
      <c r="K22" s="9">
        <v>2865.3</v>
      </c>
      <c r="L22" s="9">
        <v>28865.3</v>
      </c>
      <c r="M22" s="9">
        <f t="shared" si="1"/>
        <v>0</v>
      </c>
    </row>
    <row r="23" spans="1:13" ht="21.75" customHeight="1" x14ac:dyDescent="0.25">
      <c r="A23" s="25" t="s">
        <v>79</v>
      </c>
      <c r="B23" s="25"/>
      <c r="C23" s="25"/>
      <c r="D23" s="6" t="s">
        <v>54</v>
      </c>
      <c r="E23" s="6" t="s">
        <v>17</v>
      </c>
      <c r="F23" s="7" t="s">
        <v>35</v>
      </c>
      <c r="G23" s="19" t="s">
        <v>113</v>
      </c>
      <c r="H23" s="9">
        <v>24254.69</v>
      </c>
      <c r="I23" s="9">
        <v>0</v>
      </c>
      <c r="J23" s="9">
        <v>0</v>
      </c>
      <c r="K23" s="9">
        <v>24254.69</v>
      </c>
      <c r="L23" s="9">
        <v>5828.24</v>
      </c>
      <c r="M23" s="9">
        <f t="shared" si="1"/>
        <v>18426.449999999997</v>
      </c>
    </row>
    <row r="24" spans="1:13" ht="32.25" customHeight="1" x14ac:dyDescent="0.25">
      <c r="A24" s="26" t="s">
        <v>96</v>
      </c>
      <c r="B24" s="26"/>
      <c r="C24" s="26"/>
      <c r="D24" s="6" t="s">
        <v>41</v>
      </c>
      <c r="E24" s="6" t="s">
        <v>17</v>
      </c>
      <c r="F24" s="7" t="s">
        <v>35</v>
      </c>
      <c r="G24" s="19" t="s">
        <v>114</v>
      </c>
      <c r="H24" s="9">
        <v>15183.21</v>
      </c>
      <c r="I24" s="9">
        <v>0</v>
      </c>
      <c r="J24" s="9">
        <v>0</v>
      </c>
      <c r="K24" s="9">
        <v>15183.21</v>
      </c>
      <c r="L24" s="9">
        <v>15183.21</v>
      </c>
      <c r="M24" s="9">
        <f t="shared" si="1"/>
        <v>0</v>
      </c>
    </row>
    <row r="25" spans="1:13" ht="19.5" customHeight="1" x14ac:dyDescent="0.25">
      <c r="A25" s="24" t="s">
        <v>100</v>
      </c>
      <c r="B25" s="24"/>
      <c r="C25" s="24"/>
      <c r="D25" s="6" t="s">
        <v>47</v>
      </c>
      <c r="E25" s="6" t="s">
        <v>17</v>
      </c>
      <c r="F25" s="7" t="s">
        <v>48</v>
      </c>
      <c r="G25" s="19" t="s">
        <v>101</v>
      </c>
      <c r="H25" s="9">
        <v>8416.66</v>
      </c>
      <c r="I25" s="9">
        <v>0</v>
      </c>
      <c r="J25" s="9">
        <v>0</v>
      </c>
      <c r="K25" s="9">
        <v>8416.66</v>
      </c>
      <c r="L25" s="9">
        <v>2137.12</v>
      </c>
      <c r="M25" s="9">
        <f t="shared" si="1"/>
        <v>6279.54</v>
      </c>
    </row>
    <row r="26" spans="1:13" ht="30" x14ac:dyDescent="0.25">
      <c r="A26" s="25" t="s">
        <v>38</v>
      </c>
      <c r="B26" s="25"/>
      <c r="C26" s="25"/>
      <c r="D26" s="6" t="s">
        <v>39</v>
      </c>
      <c r="E26" s="6" t="s">
        <v>17</v>
      </c>
      <c r="F26" s="7" t="s">
        <v>35</v>
      </c>
      <c r="G26" s="19" t="s">
        <v>115</v>
      </c>
      <c r="H26" s="9">
        <v>12613.34</v>
      </c>
      <c r="I26" s="9">
        <v>0</v>
      </c>
      <c r="J26" s="9">
        <v>0</v>
      </c>
      <c r="K26" s="9">
        <v>12613.34</v>
      </c>
      <c r="L26" s="9">
        <v>3324.89</v>
      </c>
      <c r="M26" s="9">
        <f t="shared" si="1"/>
        <v>9288.4500000000007</v>
      </c>
    </row>
    <row r="27" spans="1:13" ht="30" x14ac:dyDescent="0.25">
      <c r="A27" s="24" t="s">
        <v>126</v>
      </c>
      <c r="B27" s="24"/>
      <c r="C27" s="24"/>
      <c r="D27" s="6" t="s">
        <v>49</v>
      </c>
      <c r="E27" s="6" t="s">
        <v>17</v>
      </c>
      <c r="F27" s="7" t="s">
        <v>15</v>
      </c>
      <c r="G27" s="19" t="s">
        <v>127</v>
      </c>
      <c r="H27" s="9">
        <v>6731.03</v>
      </c>
      <c r="I27" s="9">
        <v>0</v>
      </c>
      <c r="J27" s="9">
        <v>0</v>
      </c>
      <c r="K27" s="9">
        <v>6731.03</v>
      </c>
      <c r="L27" s="9">
        <v>1691.14</v>
      </c>
      <c r="M27" s="9">
        <f t="shared" si="1"/>
        <v>5039.8899999999994</v>
      </c>
    </row>
    <row r="28" spans="1:13" ht="30" x14ac:dyDescent="0.25">
      <c r="A28" s="24" t="s">
        <v>44</v>
      </c>
      <c r="B28" s="24"/>
      <c r="C28" s="24"/>
      <c r="D28" s="6" t="s">
        <v>88</v>
      </c>
      <c r="E28" s="6" t="s">
        <v>17</v>
      </c>
      <c r="F28" s="7" t="s">
        <v>15</v>
      </c>
      <c r="G28" s="19" t="s">
        <v>116</v>
      </c>
      <c r="H28" s="9">
        <v>7286.12</v>
      </c>
      <c r="I28" s="9">
        <v>2548.85</v>
      </c>
      <c r="J28" s="9">
        <v>0</v>
      </c>
      <c r="K28" s="9">
        <v>4737.2700000000004</v>
      </c>
      <c r="L28" s="9">
        <v>3489.57</v>
      </c>
      <c r="M28" s="9">
        <f t="shared" si="1"/>
        <v>3796.5499999999997</v>
      </c>
    </row>
    <row r="29" spans="1:13" ht="27.75" customHeight="1" x14ac:dyDescent="0.25">
      <c r="A29" s="26" t="s">
        <v>40</v>
      </c>
      <c r="B29" s="26"/>
      <c r="C29" s="26"/>
      <c r="D29" s="6" t="s">
        <v>28</v>
      </c>
      <c r="E29" s="7" t="s">
        <v>17</v>
      </c>
      <c r="F29" s="7" t="s">
        <v>25</v>
      </c>
      <c r="G29" s="19" t="s">
        <v>117</v>
      </c>
      <c r="H29" s="9">
        <v>12830.84</v>
      </c>
      <c r="I29" s="9">
        <v>0</v>
      </c>
      <c r="J29" s="9">
        <v>0</v>
      </c>
      <c r="K29" s="9">
        <v>12830.84</v>
      </c>
      <c r="L29" s="9">
        <v>3291.4</v>
      </c>
      <c r="M29" s="9">
        <f t="shared" si="1"/>
        <v>9539.44</v>
      </c>
    </row>
    <row r="30" spans="1:13" ht="22.5" customHeight="1" x14ac:dyDescent="0.25">
      <c r="A30" s="24" t="s">
        <v>22</v>
      </c>
      <c r="B30" s="24"/>
      <c r="C30" s="24"/>
      <c r="D30" s="6" t="s">
        <v>23</v>
      </c>
      <c r="E30" s="7" t="s">
        <v>17</v>
      </c>
      <c r="F30" s="7" t="s">
        <v>15</v>
      </c>
      <c r="G30" s="19" t="s">
        <v>118</v>
      </c>
      <c r="H30" s="9">
        <v>4646.3</v>
      </c>
      <c r="I30" s="9">
        <v>0</v>
      </c>
      <c r="J30" s="9">
        <v>0</v>
      </c>
      <c r="K30" s="9">
        <v>4646.3</v>
      </c>
      <c r="L30" s="9">
        <v>915.5</v>
      </c>
      <c r="M30" s="9">
        <f t="shared" si="1"/>
        <v>3730.8</v>
      </c>
    </row>
    <row r="31" spans="1:13" ht="22.5" customHeight="1" x14ac:dyDescent="0.25">
      <c r="A31" s="27" t="s">
        <v>29</v>
      </c>
      <c r="B31" s="27"/>
      <c r="C31" s="27"/>
      <c r="D31" s="6" t="s">
        <v>30</v>
      </c>
      <c r="E31" s="7" t="s">
        <v>17</v>
      </c>
      <c r="F31" s="7" t="s">
        <v>31</v>
      </c>
      <c r="G31" s="19" t="s">
        <v>119</v>
      </c>
      <c r="H31" s="9">
        <v>23689.77</v>
      </c>
      <c r="I31" s="9">
        <v>0</v>
      </c>
      <c r="J31" s="9">
        <v>0</v>
      </c>
      <c r="K31" s="9">
        <v>23689.77</v>
      </c>
      <c r="L31" s="9">
        <v>6362.28</v>
      </c>
      <c r="M31" s="9">
        <f t="shared" si="1"/>
        <v>17327.490000000002</v>
      </c>
    </row>
    <row r="32" spans="1:13" ht="30" x14ac:dyDescent="0.25">
      <c r="A32" s="24" t="s">
        <v>26</v>
      </c>
      <c r="B32" s="24"/>
      <c r="C32" s="24"/>
      <c r="D32" s="6" t="s">
        <v>27</v>
      </c>
      <c r="E32" s="7" t="s">
        <v>17</v>
      </c>
      <c r="F32" s="7" t="s">
        <v>25</v>
      </c>
      <c r="G32" s="19" t="s">
        <v>120</v>
      </c>
      <c r="H32" s="9">
        <v>8385.7800000000007</v>
      </c>
      <c r="I32" s="9">
        <v>0</v>
      </c>
      <c r="J32" s="9">
        <v>0</v>
      </c>
      <c r="K32" s="9">
        <v>8385.7800000000007</v>
      </c>
      <c r="L32" s="9">
        <v>2241.6799999999998</v>
      </c>
      <c r="M32" s="9">
        <f t="shared" si="1"/>
        <v>6144.1</v>
      </c>
    </row>
    <row r="33" spans="1:13" ht="24" customHeight="1" x14ac:dyDescent="0.25">
      <c r="A33" s="25" t="s">
        <v>80</v>
      </c>
      <c r="B33" s="25"/>
      <c r="C33" s="25"/>
      <c r="D33" s="6" t="s">
        <v>32</v>
      </c>
      <c r="E33" s="6" t="s">
        <v>17</v>
      </c>
      <c r="F33" s="7" t="s">
        <v>78</v>
      </c>
      <c r="G33" s="19" t="s">
        <v>121</v>
      </c>
      <c r="H33" s="9">
        <v>12201.71</v>
      </c>
      <c r="I33" s="9">
        <v>0</v>
      </c>
      <c r="J33" s="9">
        <v>0</v>
      </c>
      <c r="K33" s="9">
        <v>12201.71</v>
      </c>
      <c r="L33" s="9">
        <v>2961.97</v>
      </c>
      <c r="M33" s="9">
        <f t="shared" si="1"/>
        <v>9239.74</v>
      </c>
    </row>
    <row r="34" spans="1:13" ht="27.75" customHeight="1" x14ac:dyDescent="0.25">
      <c r="A34" s="24" t="s">
        <v>43</v>
      </c>
      <c r="B34" s="24"/>
      <c r="C34" s="24"/>
      <c r="D34" s="6" t="s">
        <v>42</v>
      </c>
      <c r="E34" s="6" t="s">
        <v>17</v>
      </c>
      <c r="F34" s="7" t="s">
        <v>78</v>
      </c>
      <c r="G34" s="19" t="s">
        <v>122</v>
      </c>
      <c r="H34" s="9">
        <v>7672.53</v>
      </c>
      <c r="I34" s="9">
        <v>0</v>
      </c>
      <c r="J34" s="9">
        <v>0</v>
      </c>
      <c r="K34" s="9">
        <v>7672.53</v>
      </c>
      <c r="L34" s="9">
        <v>2600.2800000000002</v>
      </c>
      <c r="M34" s="9">
        <f t="shared" si="1"/>
        <v>5072.25</v>
      </c>
    </row>
    <row r="35" spans="1:13" ht="20.25" customHeight="1" x14ac:dyDescent="0.25">
      <c r="A35" s="25" t="s">
        <v>45</v>
      </c>
      <c r="B35" s="25"/>
      <c r="C35" s="25"/>
      <c r="D35" s="6" t="s">
        <v>50</v>
      </c>
      <c r="E35" s="6" t="s">
        <v>17</v>
      </c>
      <c r="F35" s="7" t="s">
        <v>31</v>
      </c>
      <c r="G35" s="19" t="s">
        <v>123</v>
      </c>
      <c r="H35" s="9">
        <v>12201.71</v>
      </c>
      <c r="I35" s="9">
        <v>0</v>
      </c>
      <c r="J35" s="9">
        <v>0</v>
      </c>
      <c r="K35" s="9">
        <v>12201.71</v>
      </c>
      <c r="L35" s="9">
        <v>3743.91</v>
      </c>
      <c r="M35" s="9">
        <f t="shared" si="1"/>
        <v>8457.7999999999993</v>
      </c>
    </row>
    <row r="36" spans="1:13" ht="21" customHeight="1" x14ac:dyDescent="0.25">
      <c r="A36" s="28" t="s">
        <v>51</v>
      </c>
      <c r="B36" s="28"/>
      <c r="C36" s="28"/>
      <c r="D36" s="6" t="s">
        <v>52</v>
      </c>
      <c r="E36" s="6" t="s">
        <v>17</v>
      </c>
      <c r="F36" s="7" t="s">
        <v>15</v>
      </c>
      <c r="G36" s="19" t="s">
        <v>124</v>
      </c>
      <c r="H36" s="10">
        <v>5639.54</v>
      </c>
      <c r="I36" s="10">
        <v>0</v>
      </c>
      <c r="J36" s="10">
        <v>0</v>
      </c>
      <c r="K36" s="10">
        <v>5639.54</v>
      </c>
      <c r="L36" s="9">
        <v>1130.69</v>
      </c>
      <c r="M36" s="9">
        <f t="shared" si="1"/>
        <v>4508.8500000000004</v>
      </c>
    </row>
    <row r="37" spans="1:13" ht="21" customHeight="1" x14ac:dyDescent="0.25">
      <c r="A37" s="42" t="s">
        <v>89</v>
      </c>
      <c r="B37" s="43"/>
      <c r="C37" s="44"/>
      <c r="D37" s="6" t="s">
        <v>90</v>
      </c>
      <c r="E37" s="6" t="s">
        <v>17</v>
      </c>
      <c r="F37" s="7" t="s">
        <v>15</v>
      </c>
      <c r="G37" s="19" t="s">
        <v>125</v>
      </c>
      <c r="H37" s="10">
        <v>6389.64</v>
      </c>
      <c r="I37" s="10">
        <v>0</v>
      </c>
      <c r="J37" s="10">
        <v>0</v>
      </c>
      <c r="K37" s="10">
        <v>6389.64</v>
      </c>
      <c r="L37" s="9">
        <v>1377.04</v>
      </c>
      <c r="M37" s="9">
        <f t="shared" si="1"/>
        <v>5012.6000000000004</v>
      </c>
    </row>
    <row r="38" spans="1:13" x14ac:dyDescent="0.25">
      <c r="A38" s="30" t="s">
        <v>58</v>
      </c>
      <c r="B38" s="30"/>
      <c r="C38" s="30"/>
      <c r="D38" s="30"/>
      <c r="E38" s="30"/>
      <c r="F38" s="30"/>
      <c r="G38" s="30"/>
      <c r="H38" s="30"/>
      <c r="I38" s="30"/>
      <c r="J38" s="30"/>
      <c r="K38" s="30"/>
      <c r="L38" s="30"/>
      <c r="M38" s="30"/>
    </row>
    <row r="39" spans="1:13" ht="18.75" customHeight="1" x14ac:dyDescent="0.25">
      <c r="A39" s="38" t="s">
        <v>59</v>
      </c>
      <c r="B39" s="38"/>
      <c r="C39" s="38"/>
      <c r="D39" s="11" t="s">
        <v>60</v>
      </c>
      <c r="E39" s="12" t="s">
        <v>61</v>
      </c>
      <c r="F39" s="11" t="s">
        <v>62</v>
      </c>
      <c r="G39" s="13" t="s">
        <v>63</v>
      </c>
      <c r="H39" s="14">
        <v>0</v>
      </c>
      <c r="I39" s="14">
        <v>0</v>
      </c>
      <c r="J39" s="14">
        <v>0</v>
      </c>
      <c r="K39" s="14">
        <v>0</v>
      </c>
      <c r="L39" s="14">
        <v>0</v>
      </c>
      <c r="M39" s="14">
        <v>0</v>
      </c>
    </row>
    <row r="40" spans="1:13" ht="18.75" customHeight="1" x14ac:dyDescent="0.25">
      <c r="A40" s="31" t="s">
        <v>64</v>
      </c>
      <c r="B40" s="31"/>
      <c r="C40" s="31"/>
      <c r="D40" s="15" t="s">
        <v>65</v>
      </c>
      <c r="E40" s="16" t="s">
        <v>61</v>
      </c>
      <c r="F40" s="15" t="s">
        <v>62</v>
      </c>
      <c r="G40" s="17" t="s">
        <v>66</v>
      </c>
      <c r="H40" s="18">
        <v>0</v>
      </c>
      <c r="I40" s="18">
        <v>0</v>
      </c>
      <c r="J40" s="18">
        <v>0</v>
      </c>
      <c r="K40" s="18">
        <v>0</v>
      </c>
      <c r="L40" s="18">
        <v>0</v>
      </c>
      <c r="M40" s="18">
        <v>0</v>
      </c>
    </row>
    <row r="41" spans="1:13" ht="18.75" customHeight="1" x14ac:dyDescent="0.25">
      <c r="A41" s="31" t="s">
        <v>67</v>
      </c>
      <c r="B41" s="31"/>
      <c r="C41" s="31"/>
      <c r="D41" s="16" t="s">
        <v>68</v>
      </c>
      <c r="E41" s="16" t="s">
        <v>61</v>
      </c>
      <c r="F41" s="15" t="s">
        <v>69</v>
      </c>
      <c r="G41" s="17" t="s">
        <v>70</v>
      </c>
      <c r="H41" s="18">
        <v>0</v>
      </c>
      <c r="I41" s="18">
        <v>0</v>
      </c>
      <c r="J41" s="18">
        <v>0</v>
      </c>
      <c r="K41" s="18">
        <v>0</v>
      </c>
      <c r="L41" s="18">
        <v>0</v>
      </c>
      <c r="M41" s="18">
        <v>0</v>
      </c>
    </row>
    <row r="42" spans="1:13" ht="27" customHeight="1" x14ac:dyDescent="0.25">
      <c r="A42" s="31" t="s">
        <v>71</v>
      </c>
      <c r="B42" s="31"/>
      <c r="C42" s="31"/>
      <c r="D42" s="16" t="s">
        <v>72</v>
      </c>
      <c r="E42" s="16" t="s">
        <v>61</v>
      </c>
      <c r="F42" s="15" t="s">
        <v>62</v>
      </c>
      <c r="G42" s="22" t="s">
        <v>128</v>
      </c>
      <c r="H42" s="18">
        <v>0</v>
      </c>
      <c r="I42" s="18">
        <v>0</v>
      </c>
      <c r="J42" s="18">
        <v>0</v>
      </c>
      <c r="K42" s="18">
        <v>0</v>
      </c>
      <c r="L42" s="18">
        <v>0</v>
      </c>
      <c r="M42" s="18">
        <v>0</v>
      </c>
    </row>
    <row r="43" spans="1:13" ht="19.5" customHeight="1" x14ac:dyDescent="0.25">
      <c r="A43" s="31" t="s">
        <v>73</v>
      </c>
      <c r="B43" s="31"/>
      <c r="C43" s="31"/>
      <c r="D43" s="16" t="s">
        <v>74</v>
      </c>
      <c r="E43" s="16" t="s">
        <v>61</v>
      </c>
      <c r="F43" s="15" t="s">
        <v>75</v>
      </c>
      <c r="G43" s="17" t="s">
        <v>76</v>
      </c>
      <c r="H43" s="18">
        <v>0</v>
      </c>
      <c r="I43" s="18">
        <v>0</v>
      </c>
      <c r="J43" s="18">
        <v>0</v>
      </c>
      <c r="K43" s="18">
        <v>0</v>
      </c>
      <c r="L43" s="18">
        <v>0</v>
      </c>
      <c r="M43" s="18">
        <v>0</v>
      </c>
    </row>
    <row r="44" spans="1:13" ht="15" customHeight="1" x14ac:dyDescent="0.25">
      <c r="A44" s="29" t="s">
        <v>55</v>
      </c>
      <c r="B44" s="29"/>
    </row>
    <row r="47" spans="1:13" x14ac:dyDescent="0.25">
      <c r="A47" s="23" t="s">
        <v>53</v>
      </c>
      <c r="B47" s="23"/>
      <c r="C47" s="23"/>
      <c r="D47" s="23"/>
      <c r="E47" s="23"/>
      <c r="F47" s="23"/>
      <c r="G47" s="23"/>
      <c r="H47" s="23"/>
      <c r="I47" s="23"/>
      <c r="J47" s="23"/>
      <c r="K47" s="23"/>
      <c r="L47" s="23"/>
      <c r="M47" s="23"/>
    </row>
    <row r="48" spans="1:13" x14ac:dyDescent="0.25">
      <c r="A48" s="23"/>
      <c r="B48" s="23"/>
      <c r="C48" s="23"/>
      <c r="D48" s="23"/>
      <c r="E48" s="23"/>
      <c r="F48" s="23"/>
      <c r="G48" s="23"/>
      <c r="H48" s="23"/>
      <c r="I48" s="23"/>
      <c r="J48" s="23"/>
      <c r="K48" s="23"/>
      <c r="L48" s="23"/>
      <c r="M48" s="23"/>
    </row>
    <row r="49" spans="1:13" x14ac:dyDescent="0.25">
      <c r="A49" s="23"/>
      <c r="B49" s="23"/>
      <c r="C49" s="23"/>
      <c r="D49" s="23"/>
      <c r="E49" s="23"/>
      <c r="F49" s="23"/>
      <c r="G49" s="23"/>
      <c r="H49" s="23"/>
      <c r="I49" s="23"/>
      <c r="J49" s="23"/>
      <c r="K49" s="23"/>
      <c r="L49" s="23"/>
      <c r="M49" s="23"/>
    </row>
    <row r="50" spans="1:13" x14ac:dyDescent="0.25">
      <c r="A50" s="23"/>
      <c r="B50" s="23"/>
      <c r="C50" s="23"/>
      <c r="D50" s="23"/>
      <c r="E50" s="23"/>
      <c r="F50" s="23"/>
      <c r="G50" s="23"/>
      <c r="H50" s="23"/>
      <c r="I50" s="23"/>
      <c r="J50" s="23"/>
      <c r="K50" s="23"/>
      <c r="L50" s="23"/>
      <c r="M50" s="23"/>
    </row>
  </sheetData>
  <mergeCells count="43">
    <mergeCell ref="A39:C39"/>
    <mergeCell ref="A40:C40"/>
    <mergeCell ref="A41:C41"/>
    <mergeCell ref="A42:C42"/>
    <mergeCell ref="A15:C15"/>
    <mergeCell ref="A16:C16"/>
    <mergeCell ref="A17:C17"/>
    <mergeCell ref="A37:C37"/>
    <mergeCell ref="A21:C21"/>
    <mergeCell ref="A22:C22"/>
    <mergeCell ref="A28:C28"/>
    <mergeCell ref="A18:C18"/>
    <mergeCell ref="A20:C20"/>
    <mergeCell ref="A23:C23"/>
    <mergeCell ref="A25:C25"/>
    <mergeCell ref="A1:D1"/>
    <mergeCell ref="A5:F5"/>
    <mergeCell ref="A6:F6"/>
    <mergeCell ref="A7:F7"/>
    <mergeCell ref="A9:C9"/>
    <mergeCell ref="A8:F8"/>
    <mergeCell ref="F1:J1"/>
    <mergeCell ref="A10:M10"/>
    <mergeCell ref="A11:C11"/>
    <mergeCell ref="A12:C12"/>
    <mergeCell ref="A13:C13"/>
    <mergeCell ref="A14:C14"/>
    <mergeCell ref="A47:M50"/>
    <mergeCell ref="A30:C30"/>
    <mergeCell ref="A19:C19"/>
    <mergeCell ref="A24:C24"/>
    <mergeCell ref="A31:C31"/>
    <mergeCell ref="A26:C26"/>
    <mergeCell ref="A29:C29"/>
    <mergeCell ref="A32:C32"/>
    <mergeCell ref="A33:C33"/>
    <mergeCell ref="A34:C34"/>
    <mergeCell ref="A35:C35"/>
    <mergeCell ref="A36:C36"/>
    <mergeCell ref="A44:B44"/>
    <mergeCell ref="A38:M38"/>
    <mergeCell ref="A27:C27"/>
    <mergeCell ref="A43:C43"/>
  </mergeCells>
  <hyperlinks>
    <hyperlink ref="G11" r:id="rId1" xr:uid="{00000000-0004-0000-0000-000000000000}"/>
    <hyperlink ref="G12" r:id="rId2" xr:uid="{00000000-0004-0000-0000-000001000000}"/>
    <hyperlink ref="G13" r:id="rId3" xr:uid="{00000000-0004-0000-0000-000002000000}"/>
    <hyperlink ref="G31" r:id="rId4" xr:uid="{00000000-0004-0000-0000-000003000000}"/>
    <hyperlink ref="G33" r:id="rId5" xr:uid="{00000000-0004-0000-0000-000004000000}"/>
    <hyperlink ref="G19" r:id="rId6" xr:uid="{00000000-0004-0000-0000-000006000000}"/>
    <hyperlink ref="G26" r:id="rId7" xr:uid="{00000000-0004-0000-0000-000007000000}"/>
    <hyperlink ref="G23" r:id="rId8" xr:uid="{00000000-0004-0000-0000-000008000000}"/>
    <hyperlink ref="G35" r:id="rId9" xr:uid="{00000000-0004-0000-0000-000009000000}"/>
    <hyperlink ref="G20" r:id="rId10" xr:uid="{00000000-0004-0000-0000-00000A000000}"/>
    <hyperlink ref="G36" r:id="rId11" xr:uid="{00000000-0004-0000-0000-00000D000000}"/>
    <hyperlink ref="G39" r:id="rId12" xr:uid="{E065E83C-11F8-4FFD-AE0A-3045B3A711EA}"/>
    <hyperlink ref="G40" r:id="rId13" xr:uid="{FD17BC4A-8FEE-4730-830E-6E015183AAB3}"/>
    <hyperlink ref="G41" r:id="rId14" xr:uid="{7E82D01A-9C17-4421-84A8-24F5EF820C74}"/>
    <hyperlink ref="G43" r:id="rId15" xr:uid="{F0C85FE7-E0DA-4634-BA82-16DEB10F268C}"/>
    <hyperlink ref="G15" r:id="rId16" xr:uid="{2A6A70F1-9AF9-4108-929E-3DF2C5B672BA}"/>
    <hyperlink ref="G16" r:id="rId17" xr:uid="{07F831E1-6C7F-426E-B2E9-841B276AE6F0}"/>
    <hyperlink ref="G27" r:id="rId18" xr:uid="{BE696045-9853-4A26-8A51-F62CA8506E06}"/>
    <hyperlink ref="G37" r:id="rId19" xr:uid="{EB90EA3E-23DB-42D6-B8BE-BA7EF4FA51E0}"/>
    <hyperlink ref="G22" r:id="rId20" xr:uid="{CB1A9B58-4A69-4369-A39C-4EDA55ACEA8B}"/>
    <hyperlink ref="G21" r:id="rId21" xr:uid="{825E522C-98B0-46E0-BCBC-268EC523F56E}"/>
    <hyperlink ref="G24" r:id="rId22" xr:uid="{4E1BA336-BED1-4A01-979C-95BF9D02806A}"/>
    <hyperlink ref="G17" r:id="rId23" xr:uid="{D4C3C9D5-E1B8-4E38-878E-3D88B59D4E36}"/>
    <hyperlink ref="G18" r:id="rId24" xr:uid="{00000000-0004-0000-0000-000005000000}"/>
    <hyperlink ref="G25" r:id="rId25" xr:uid="{EC84969F-06F0-41D7-989F-4A7922519315}"/>
    <hyperlink ref="G14" r:id="rId26" xr:uid="{728D261D-6B04-4764-92AB-76AD24D48D90}"/>
    <hyperlink ref="G28" r:id="rId27" xr:uid="{F8B8F13D-B2B2-4725-BA57-83FAF2FD1CEF}"/>
    <hyperlink ref="G29" r:id="rId28" xr:uid="{F2D787A0-2596-498A-8FA3-D6AA809EFC8A}"/>
    <hyperlink ref="G30" r:id="rId29" xr:uid="{A937463C-0893-4E55-9C09-96A99F226D42}"/>
    <hyperlink ref="G32" r:id="rId30" xr:uid="{00051E0E-7EA3-4AD7-9F00-E9340E2FA6F9}"/>
    <hyperlink ref="G34" r:id="rId31" xr:uid="{F5B3C586-0E00-4815-A4A1-86083D32FDF4}"/>
    <hyperlink ref="G42" r:id="rId32" xr:uid="{685FE43E-9A08-4F12-A75C-287E4DABFD70}"/>
  </hyperlinks>
  <printOptions horizontalCentered="1"/>
  <pageMargins left="0.70866141732283472" right="0.70866141732283472" top="0.39370078740157483" bottom="0.59055118110236227" header="0.39370078740157483" footer="0.59055118110236227"/>
  <pageSetup paperSize="9" scale="45" orientation="landscape" r:id="rId33"/>
  <drawing r:id="rId34"/>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Planilhas</vt:lpstr>
      </vt:variant>
      <vt:variant>
        <vt:i4>1</vt:i4>
      </vt:variant>
      <vt:variant>
        <vt:lpstr>Intervalos Nomeados</vt:lpstr>
      </vt:variant>
      <vt:variant>
        <vt:i4>1</vt:i4>
      </vt:variant>
    </vt:vector>
  </HeadingPairs>
  <TitlesOfParts>
    <vt:vector size="2" baseType="lpstr">
      <vt:lpstr>Planilha1</vt:lpstr>
      <vt:lpstr>Planilha1!Area_de_impressao</vt:lpstr>
    </vt:vector>
  </TitlesOfParts>
  <Company>Microsoft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Adelson Alves do Nascimento</dc:creator>
  <cp:lastModifiedBy>Office 5 Credeq-GO</cp:lastModifiedBy>
  <cp:lastPrinted>2024-02-15T18:41:52Z</cp:lastPrinted>
  <dcterms:created xsi:type="dcterms:W3CDTF">2021-07-15T14:40:56Z</dcterms:created>
  <dcterms:modified xsi:type="dcterms:W3CDTF">2024-06-04T17:52:06Z</dcterms:modified>
</cp:coreProperties>
</file>