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6-PORTAL DA TRANSPARÊNCIA ATUALIZADO 2019\10 - PESSOAL\5 - RELAÇÃO MENSAL DOS DIRIGENTES COM OS RESPECTIVOS SALÁRIOS\"/>
    </mc:Choice>
  </mc:AlternateContent>
  <xr:revisionPtr revIDLastSave="0" documentId="13_ncr:1_{0908E577-3CDD-41D6-9581-BFC625B82FA7}" xr6:coauthVersionLast="47" xr6:coauthVersionMax="47" xr10:uidLastSave="{00000000-0000-0000-0000-000000000000}"/>
  <bookViews>
    <workbookView xWindow="20370" yWindow="-2670" windowWidth="29040" windowHeight="15840" xr2:uid="{00000000-000D-0000-FFFF-FFFF00000000}"/>
  </bookViews>
  <sheets>
    <sheet name="012019" sheetId="1" r:id="rId1"/>
  </sheets>
  <definedNames>
    <definedName name="_xlnm.Print_Area" localSheetId="0">'012019'!$A$1:$N$35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8" i="1" l="1"/>
  <c r="N22" i="1"/>
  <c r="N21" i="1"/>
  <c r="N32" i="1"/>
  <c r="N30" i="1"/>
  <c r="N31" i="1"/>
  <c r="N29" i="1"/>
  <c r="N26" i="1"/>
  <c r="N25" i="1"/>
  <c r="N27" i="1"/>
  <c r="N20" i="1"/>
  <c r="N23" i="1"/>
  <c r="N19" i="1"/>
  <c r="N24" i="1"/>
  <c r="N18" i="1"/>
  <c r="N17" i="1"/>
  <c r="N16" i="1"/>
</calcChain>
</file>

<file path=xl/sharedStrings.xml><?xml version="1.0" encoding="utf-8"?>
<sst xmlns="http://schemas.openxmlformats.org/spreadsheetml/2006/main" count="152" uniqueCount="127">
  <si>
    <t>NOME DA OSS: ASSOCIAÇÃO BRASILEIRA DE ESPERANÇA E VIDA - ABEVIDA</t>
  </si>
  <si>
    <t>MÊS/ANO: 01/2019</t>
  </si>
  <si>
    <t>NOME DO COLABORADOR</t>
  </si>
  <si>
    <t>CARGO</t>
  </si>
  <si>
    <t>VINCULO</t>
  </si>
  <si>
    <t>TELEFONE</t>
  </si>
  <si>
    <t>E-MAIL</t>
  </si>
  <si>
    <t>Abono de Ferias/ Férias CLT (R$)</t>
  </si>
  <si>
    <t>Valor 13º (R$)</t>
  </si>
  <si>
    <t>Salário do Mês (R$)</t>
  </si>
  <si>
    <t>Demais Descontos (R$)</t>
  </si>
  <si>
    <t>Valor Líquido (R$)</t>
  </si>
  <si>
    <t>62 3247-2000</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</si>
  <si>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</si>
  <si>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</si>
  <si>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</si>
  <si>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</si>
  <si>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</si>
  <si>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</si>
  <si>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</si>
  <si>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</si>
  <si>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</si>
  <si>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</si>
  <si>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</si>
  <si>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</si>
  <si>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</si>
  <si>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</si>
  <si>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</si>
  <si>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</si>
  <si>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</si>
  <si>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</si>
  <si>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</si>
  <si>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</si>
  <si>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</si>
  <si>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</si>
  <si>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</si>
  <si>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</si>
  <si>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</si>
  <si>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</si>
  <si>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</si>
  <si>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</si>
  <si>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</si>
  <si>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</si>
  <si>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</si>
  <si>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</si>
  <si>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</si>
  <si>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</si>
  <si>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</si>
  <si>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</si>
  <si>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</si>
  <si>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</si>
  <si>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</si>
  <si>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</si>
  <si>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</si>
  <si>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</si>
  <si>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</si>
  <si>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</si>
  <si>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</si>
  <si>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</si>
  <si>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</si>
  <si>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</si>
  <si>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</si>
  <si>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</si>
  <si>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</si>
  <si>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</si>
  <si>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</si>
  <si>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</si>
  <si>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</si>
  <si>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</si>
  <si>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</si>
  <si>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</si>
  <si>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</si>
  <si>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</si>
  <si>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</si>
  <si>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</si>
  <si>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</si>
  <si>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</si>
  <si>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</si>
  <si>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</si>
  <si>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daianny.batista@credeq-go.org.br</t>
  </si>
  <si>
    <t xml:space="preserve"> ASSOCIAÇÃO BRASILEIRA DE ESPERANÇA E VIDA - CREDEQ</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</si>
  <si>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</si>
  <si>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</si>
  <si>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</si>
  <si>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</si>
  <si>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</si>
  <si>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</si>
  <si>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melissa.nunes@credeq-go.org.br</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</si>
  <si>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</si>
  <si>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</si>
  <si>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</si>
  <si>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</si>
  <si>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</si>
  <si>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</si>
  <si>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</si>
  <si>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</si>
  <si>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</si>
  <si>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</si>
  <si>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</si>
  <si>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</si>
  <si>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JULIO CARLOS NOBREGA HENKS</t>
  </si>
  <si>
    <t>julio.henks@credeq-go.org.br</t>
  </si>
  <si>
    <t>CPF</t>
  </si>
  <si>
    <t>***.091.531-**</t>
  </si>
  <si>
    <t>***.929.701-**</t>
  </si>
  <si>
    <t>***.362.651-**</t>
  </si>
  <si>
    <t>***.183.491-**</t>
  </si>
  <si>
    <t>***.686.471-**</t>
  </si>
  <si>
    <t>***.656.381-**</t>
  </si>
  <si>
    <t>***.076.421-**</t>
  </si>
  <si>
    <t>***.095.321-**</t>
  </si>
  <si>
    <t>***.719.341-**</t>
  </si>
  <si>
    <t>***.097.145-**</t>
  </si>
  <si>
    <t>***.310.241-**</t>
  </si>
  <si>
    <t>***.458.031-**</t>
  </si>
  <si>
    <t>***.656.871-**</t>
  </si>
  <si>
    <t>***.208.761-**</t>
  </si>
  <si>
    <t>***.663.981-**</t>
  </si>
  <si>
    <t>***.463.141-**</t>
  </si>
  <si>
    <t>***.771.551-**</t>
  </si>
  <si>
    <t>***.057.208-**</t>
  </si>
  <si>
    <t>***.753.931-**</t>
  </si>
  <si>
    <t>***.855.511-**</t>
  </si>
  <si>
    <t>***.253.136-**</t>
  </si>
  <si>
    <t>***.684.444-**</t>
  </si>
  <si>
    <t xml:space="preserve"> ASSOCIAÇÃO BRASILEIRA DE ESPERANÇA E VIDA - DIRETORIA ABEVIDA</t>
  </si>
  <si>
    <t>Fone: SIPEF/ABEVIDA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</si>
</sst>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 numFmtId="172" formatCode="_-[$R$-416]\ * #,##0.00_-;\-[$R$-416]\ * #,##0.00_-;_-[$R$-416]\ * &quot;-&quot;??_-;_-@_-"/>
  </numFmts>
  <fonts count="10">
    <font>
      <sz val="11"/>
      <color rgb="FF000000"/>
      <name val="Liberation Sans"/>
      <charset val="134"/>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
      <sz val="11"/>
      <name val="Liberation Sans"/>
      <family val="2"/>
    </font>
    <font>
      <sz val="10"/>
      <color rgb="FF000000"/>
      <name val="Calibri"/>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s>
  <cellStyleXfs count="9">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xf numFmtId="43" fontId="5" fillId="0" borderId="0" applyFont="0" applyFill="0" applyBorder="0" applyAlignment="0" applyProtection="0"/>
  </cellStyleXfs>
  <cellXfs count="42">
    <xf numFmtId="0" fontId="0" fillId="0" borderId="0" xfId="0"/>
    <xf numFmtId="0" fontId="6" fillId="0" borderId="0" xfId="0" applyFont="1"/>
    <xf numFmtId="0" fontId="6" fillId="0" borderId="0" xfId="0" applyFont="1" applyAlignment="1">
      <alignment horizontal="left"/>
    </xf>
    <xf numFmtId="0" fontId="7"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0" fontId="7" fillId="2" borderId="1" xfId="0" applyFont="1" applyFill="1" applyBorder="1" applyAlignment="1">
      <alignment horizontal="center" vertical="center" wrapText="1"/>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6" fillId="0" borderId="0" xfId="0" applyFont="1" applyAlignment="1">
      <alignment horizont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0" fontId="9" fillId="0" borderId="5"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6" fillId="0" borderId="0" xfId="0" applyFont="1" applyAlignment="1">
      <alignment horizontal="left"/>
    </xf>
    <xf numFmtId="0" fontId="6" fillId="0" borderId="0" xfId="0" applyFont="1"/>
    <xf numFmtId="0" fontId="7" fillId="0" borderId="0" xfId="0" applyFont="1" applyAlignment="1">
      <alignment horizontal="center" vertical="center"/>
    </xf>
    <xf numFmtId="0" fontId="6" fillId="0" borderId="1" xfId="0" applyFont="1" applyBorder="1" applyAlignment="1">
      <alignment horizontal="left" vertical="center"/>
    </xf>
    <xf numFmtId="0" fontId="7" fillId="2"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vertical="center"/>
    </xf>
    <xf numFmtId="0" fontId="6" fillId="0" borderId="0" xfId="0" applyFont="1" applyAlignment="1">
      <alignment horizontal="left" vertical="top"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1" xfId="0" applyFont="1" applyBorder="1" applyAlignment="1">
      <alignment vertical="center" wrapText="1"/>
    </xf>
    <xf numFmtId="0" fontId="6" fillId="0" borderId="1" xfId="0" applyFont="1" applyBorder="1" applyAlignment="1">
      <alignment horizontal="left" vertical="center" wrapText="1"/>
    </xf>
    <xf numFmtId="172" fontId="6" fillId="0" borderId="1" xfId="8" applyNumberFormat="1" applyFont="1" applyBorder="1" applyAlignment="1">
      <alignment horizontal="left" vertical="center"/>
    </xf>
  </cellXfs>
  <cellStyles count="9">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 name="Vírgula" xfId="8"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diretoriatecnica@credeq-go.org.br" TargetMode="External"/><Relationship Id="rId18" Type="http://schemas.openxmlformats.org/officeDocument/2006/relationships/hyperlink" Target="mailto:melissa.nunes@credeq-go.org.br" TargetMode="External"/><Relationship Id="rId3" Type="http://schemas.openxmlformats.org/officeDocument/2006/relationships/hyperlink" Target="mailto:arijunior@luzdavida.org.br" TargetMode="External"/><Relationship Id="rId21" Type="http://schemas.openxmlformats.org/officeDocument/2006/relationships/printerSettings" Target="../printerSettings/printerSettings1.bin"/><Relationship Id="rId7" Type="http://schemas.openxmlformats.org/officeDocument/2006/relationships/hyperlink" Target="mailto:gilmar@luzdavida.org.br" TargetMode="External"/><Relationship Id="rId12" Type="http://schemas.openxmlformats.org/officeDocument/2006/relationships/hyperlink" Target="mailto:diego.silva@credeq-go.org.br" TargetMode="External"/><Relationship Id="rId17" Type="http://schemas.openxmlformats.org/officeDocument/2006/relationships/hyperlink" Target="mailto:leonardo.ornelas@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julio.henks@credeq-go.org.br" TargetMode="External"/><Relationship Id="rId20" Type="http://schemas.openxmlformats.org/officeDocument/2006/relationships/hyperlink" Target="mailto:cleydson.lim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moana.salviano@credeq-go.org.br" TargetMode="External"/><Relationship Id="rId10" Type="http://schemas.openxmlformats.org/officeDocument/2006/relationships/hyperlink" Target="mailto:marcus.klein@credeq-go.org.br" TargetMode="External"/><Relationship Id="rId19" Type="http://schemas.openxmlformats.org/officeDocument/2006/relationships/hyperlink" Target="mailto:francisco.queiroz@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marcus.klein@credeq-go.org.br"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zoomScaleNormal="100" workbookViewId="0">
      <selection activeCell="S8" sqref="S8"/>
    </sheetView>
  </sheetViews>
  <sheetFormatPr defaultColWidth="9" defaultRowHeight="15"/>
  <cols>
    <col min="1" max="2" width="10.625" style="1" customWidth="1"/>
    <col min="3" max="3" width="10.5" style="1" customWidth="1"/>
    <col min="4" max="4" width="22.25" style="1" customWidth="1"/>
    <col min="5" max="6" width="13.5" style="1" customWidth="1"/>
    <col min="7" max="7" width="12.5" style="1" customWidth="1"/>
    <col min="8" max="8" width="33.625" style="1" customWidth="1"/>
    <col min="9" max="9" width="12.25" style="1" customWidth="1"/>
    <col min="10" max="10" width="10.5" style="1" customWidth="1"/>
    <col min="11" max="11" width="8.25" style="1" customWidth="1"/>
    <col min="12" max="13" width="11.75" style="1" customWidth="1"/>
    <col min="14" max="14" width="10.25" style="1" customWidth="1"/>
    <col min="15" max="15" width="9" style="1" customWidth="1"/>
    <col min="16" max="16384" width="9" style="1"/>
  </cols>
  <sheetData>
    <row r="1" spans="1:14" ht="59.25" customHeight="1">
      <c r="A1" s="21"/>
      <c r="B1" s="21"/>
      <c r="C1" s="21"/>
      <c r="D1" s="21"/>
      <c r="E1" s="21"/>
      <c r="F1" s="21"/>
      <c r="G1" s="21"/>
      <c r="H1" s="21"/>
      <c r="I1" s="21"/>
      <c r="J1" s="21"/>
      <c r="K1" s="21"/>
      <c r="L1" s="21"/>
      <c r="M1" s="21"/>
      <c r="N1" s="21"/>
    </row>
    <row r="3" spans="1:14">
      <c r="E3" s="22" t="s">
        <v>13</v>
      </c>
      <c r="F3" s="22"/>
      <c r="G3" s="22"/>
      <c r="H3" s="22"/>
      <c r="I3" s="22"/>
      <c r="J3" s="2"/>
      <c r="K3" s="2"/>
      <c r="L3" s="2"/>
      <c r="M3" s="2"/>
      <c r="N3" s="2"/>
    </row>
    <row r="4" spans="1:14">
      <c r="E4" s="14"/>
      <c r="F4" s="14"/>
      <c r="G4" s="14"/>
      <c r="H4" s="14"/>
    </row>
    <row r="5" spans="1:14">
      <c r="A5" s="20" t="s">
        <v>0</v>
      </c>
      <c r="B5" s="20"/>
      <c r="C5" s="20"/>
      <c r="D5" s="20"/>
      <c r="E5" s="20"/>
      <c r="F5" s="20"/>
      <c r="G5" s="20"/>
      <c r="H5" s="2"/>
      <c r="I5" s="2"/>
      <c r="J5" s="2"/>
      <c r="K5" s="2"/>
      <c r="L5" s="2"/>
      <c r="M5" s="2"/>
      <c r="N5" s="2"/>
    </row>
    <row r="6" spans="1:14">
      <c r="A6" s="20" t="s">
        <v>14</v>
      </c>
      <c r="B6" s="20"/>
      <c r="C6" s="20"/>
      <c r="D6" s="20"/>
      <c r="E6" s="20"/>
      <c r="F6" s="20"/>
      <c r="G6" s="20"/>
    </row>
    <row r="7" spans="1:14" ht="17.100000000000001" customHeight="1">
      <c r="A7" s="20" t="s">
        <v>1</v>
      </c>
      <c r="B7" s="20"/>
      <c r="C7" s="20"/>
      <c r="D7" s="20"/>
      <c r="E7" s="20"/>
      <c r="F7" s="20"/>
      <c r="G7" s="20"/>
      <c r="H7" s="2"/>
      <c r="I7" s="2"/>
      <c r="J7" s="2"/>
      <c r="K7" s="2"/>
      <c r="L7" s="2"/>
      <c r="M7" s="2"/>
      <c r="N7" s="2"/>
    </row>
    <row r="8" spans="1:14" ht="43.5" customHeight="1">
      <c r="A8" s="24" t="s">
        <v>2</v>
      </c>
      <c r="B8" s="24"/>
      <c r="C8" s="24"/>
      <c r="D8" s="3" t="s">
        <v>3</v>
      </c>
      <c r="E8" s="3" t="s">
        <v>4</v>
      </c>
      <c r="F8" s="3" t="s">
        <v>102</v>
      </c>
      <c r="G8" s="3" t="s">
        <v>5</v>
      </c>
      <c r="H8" s="3" t="s">
        <v>6</v>
      </c>
      <c r="I8" s="3" t="s">
        <v>15</v>
      </c>
      <c r="J8" s="9" t="s">
        <v>7</v>
      </c>
      <c r="K8" s="9" t="s">
        <v>8</v>
      </c>
      <c r="L8" s="9" t="s">
        <v>9</v>
      </c>
      <c r="M8" s="9" t="s">
        <v>10</v>
      </c>
      <c r="N8" s="9" t="s">
        <v>11</v>
      </c>
    </row>
    <row r="9" spans="1:14" ht="31.5" customHeight="1">
      <c r="A9" s="36" t="s">
        <v>125</v>
      </c>
      <c r="B9" s="37"/>
      <c r="C9" s="37"/>
      <c r="D9" s="37"/>
      <c r="E9" s="37"/>
      <c r="F9" s="37"/>
      <c r="G9" s="37"/>
      <c r="H9" s="37"/>
      <c r="I9" s="37"/>
      <c r="J9" s="37"/>
      <c r="K9" s="37"/>
      <c r="L9" s="37"/>
      <c r="M9" s="37"/>
      <c r="N9" s="38"/>
    </row>
    <row r="10" spans="1:14">
      <c r="A10" s="23" t="s">
        <v>17</v>
      </c>
      <c r="B10" s="23"/>
      <c r="C10" s="23"/>
      <c r="D10" s="7" t="s">
        <v>18</v>
      </c>
      <c r="E10" s="4" t="s">
        <v>16</v>
      </c>
      <c r="F10" s="17" t="s">
        <v>104</v>
      </c>
      <c r="G10" s="7" t="s">
        <v>12</v>
      </c>
      <c r="H10" s="5" t="s">
        <v>19</v>
      </c>
      <c r="I10" s="41">
        <v>0</v>
      </c>
      <c r="J10" s="41">
        <v>0</v>
      </c>
      <c r="K10" s="41">
        <v>0</v>
      </c>
      <c r="L10" s="41">
        <v>0</v>
      </c>
      <c r="M10" s="41">
        <v>0</v>
      </c>
      <c r="N10" s="41">
        <v>0</v>
      </c>
    </row>
    <row r="11" spans="1:14">
      <c r="A11" s="23" t="s">
        <v>20</v>
      </c>
      <c r="B11" s="23"/>
      <c r="C11" s="23"/>
      <c r="D11" s="7" t="s">
        <v>21</v>
      </c>
      <c r="E11" s="4" t="s">
        <v>16</v>
      </c>
      <c r="F11" s="18" t="s">
        <v>105</v>
      </c>
      <c r="G11" s="7" t="s">
        <v>12</v>
      </c>
      <c r="H11" s="8" t="s">
        <v>22</v>
      </c>
      <c r="I11" s="41">
        <v>0</v>
      </c>
      <c r="J11" s="41">
        <v>0</v>
      </c>
      <c r="K11" s="41">
        <v>0</v>
      </c>
      <c r="L11" s="41">
        <v>0</v>
      </c>
      <c r="M11" s="41">
        <v>0</v>
      </c>
      <c r="N11" s="41">
        <v>0</v>
      </c>
    </row>
    <row r="12" spans="1:14">
      <c r="A12" s="23" t="s">
        <v>23</v>
      </c>
      <c r="B12" s="23"/>
      <c r="C12" s="23"/>
      <c r="D12" s="4" t="s">
        <v>24</v>
      </c>
      <c r="E12" s="4" t="s">
        <v>16</v>
      </c>
      <c r="F12" s="19" t="s">
        <v>106</v>
      </c>
      <c r="G12" s="7" t="s">
        <v>25</v>
      </c>
      <c r="H12" s="8" t="s">
        <v>26</v>
      </c>
      <c r="I12" s="41">
        <v>0</v>
      </c>
      <c r="J12" s="41">
        <v>0</v>
      </c>
      <c r="K12" s="41">
        <v>0</v>
      </c>
      <c r="L12" s="41">
        <v>0</v>
      </c>
      <c r="M12" s="41">
        <v>0</v>
      </c>
      <c r="N12" s="41">
        <v>0</v>
      </c>
    </row>
    <row r="13" spans="1:14" ht="30">
      <c r="A13" s="23" t="s">
        <v>27</v>
      </c>
      <c r="B13" s="23"/>
      <c r="C13" s="23"/>
      <c r="D13" s="4" t="s">
        <v>78</v>
      </c>
      <c r="E13" s="4" t="s">
        <v>16</v>
      </c>
      <c r="F13" s="4" t="s">
        <v>103</v>
      </c>
      <c r="G13" s="7" t="s">
        <v>12</v>
      </c>
      <c r="H13" s="8" t="s">
        <v>28</v>
      </c>
      <c r="I13" s="41">
        <v>0</v>
      </c>
      <c r="J13" s="41">
        <v>0</v>
      </c>
      <c r="K13" s="41">
        <v>0</v>
      </c>
      <c r="L13" s="41">
        <v>0</v>
      </c>
      <c r="M13" s="41">
        <v>0</v>
      </c>
      <c r="N13" s="41">
        <v>0</v>
      </c>
    </row>
    <row r="14" spans="1:14">
      <c r="A14" s="23" t="s">
        <v>29</v>
      </c>
      <c r="B14" s="23"/>
      <c r="C14" s="23"/>
      <c r="D14" s="4" t="s">
        <v>30</v>
      </c>
      <c r="E14" s="4" t="s">
        <v>16</v>
      </c>
      <c r="F14" s="19" t="s">
        <v>107</v>
      </c>
      <c r="G14" s="7" t="s">
        <v>31</v>
      </c>
      <c r="H14" s="8" t="s">
        <v>32</v>
      </c>
      <c r="I14" s="41">
        <v>0</v>
      </c>
      <c r="J14" s="41">
        <v>0</v>
      </c>
      <c r="K14" s="41">
        <v>0</v>
      </c>
      <c r="L14" s="41">
        <v>0</v>
      </c>
      <c r="M14" s="41">
        <v>0</v>
      </c>
      <c r="N14" s="41">
        <v>0</v>
      </c>
    </row>
    <row r="15" spans="1:14" ht="23.25" customHeight="1">
      <c r="A15" s="33" t="s">
        <v>80</v>
      </c>
      <c r="B15" s="34"/>
      <c r="C15" s="34"/>
      <c r="D15" s="34"/>
      <c r="E15" s="34"/>
      <c r="F15" s="34"/>
      <c r="G15" s="34"/>
      <c r="H15" s="34"/>
      <c r="I15" s="34"/>
      <c r="J15" s="34"/>
      <c r="K15" s="34"/>
      <c r="L15" s="34"/>
      <c r="M15" s="34"/>
      <c r="N15" s="35"/>
    </row>
    <row r="16" spans="1:14" ht="26.25" customHeight="1">
      <c r="A16" s="31" t="s">
        <v>33</v>
      </c>
      <c r="B16" s="31"/>
      <c r="C16" s="31"/>
      <c r="D16" s="4" t="s">
        <v>34</v>
      </c>
      <c r="E16" s="4" t="s">
        <v>35</v>
      </c>
      <c r="F16" s="4" t="s">
        <v>108</v>
      </c>
      <c r="G16" s="7" t="s">
        <v>36</v>
      </c>
      <c r="H16" s="8" t="s">
        <v>37</v>
      </c>
      <c r="I16" s="10">
        <v>28749.99</v>
      </c>
      <c r="J16" s="6">
        <v>0</v>
      </c>
      <c r="K16" s="6">
        <v>0</v>
      </c>
      <c r="L16" s="10">
        <v>28749.99</v>
      </c>
      <c r="M16" s="6">
        <v>7593.39</v>
      </c>
      <c r="N16" s="6">
        <f t="shared" ref="N16:N32" si="0">I16-M16</f>
        <v>21156.600000000002</v>
      </c>
    </row>
    <row r="17" spans="1:14" ht="30">
      <c r="A17" s="23" t="s">
        <v>38</v>
      </c>
      <c r="B17" s="23"/>
      <c r="C17" s="23"/>
      <c r="D17" s="4" t="s">
        <v>39</v>
      </c>
      <c r="E17" s="7" t="s">
        <v>40</v>
      </c>
      <c r="F17" s="4" t="s">
        <v>109</v>
      </c>
      <c r="G17" s="7" t="s">
        <v>41</v>
      </c>
      <c r="H17" s="8" t="s">
        <v>42</v>
      </c>
      <c r="I17" s="6">
        <v>25610.77</v>
      </c>
      <c r="J17" s="6">
        <v>0</v>
      </c>
      <c r="K17" s="6">
        <v>0</v>
      </c>
      <c r="L17" s="6">
        <v>25610.77</v>
      </c>
      <c r="M17" s="6">
        <v>6554.86</v>
      </c>
      <c r="N17" s="6">
        <f t="shared" si="0"/>
        <v>19055.91</v>
      </c>
    </row>
    <row r="18" spans="1:14">
      <c r="A18" s="31" t="s">
        <v>43</v>
      </c>
      <c r="B18" s="31"/>
      <c r="C18" s="31"/>
      <c r="D18" s="4" t="s">
        <v>44</v>
      </c>
      <c r="E18" s="7" t="s">
        <v>40</v>
      </c>
      <c r="F18" s="4" t="s">
        <v>110</v>
      </c>
      <c r="G18" s="7" t="s">
        <v>36</v>
      </c>
      <c r="H18" s="8" t="s">
        <v>45</v>
      </c>
      <c r="I18" s="10">
        <v>9570.33</v>
      </c>
      <c r="J18" s="6">
        <v>0</v>
      </c>
      <c r="K18" s="6">
        <v>0</v>
      </c>
      <c r="L18" s="10">
        <v>9570.33</v>
      </c>
      <c r="M18" s="6">
        <v>2228.17</v>
      </c>
      <c r="N18" s="6">
        <f t="shared" si="0"/>
        <v>7342.16</v>
      </c>
    </row>
    <row r="19" spans="1:14" ht="18.75" customHeight="1">
      <c r="A19" s="23" t="s">
        <v>46</v>
      </c>
      <c r="B19" s="23"/>
      <c r="C19" s="23"/>
      <c r="D19" s="4" t="s">
        <v>47</v>
      </c>
      <c r="E19" s="7" t="s">
        <v>40</v>
      </c>
      <c r="F19" s="4" t="s">
        <v>111</v>
      </c>
      <c r="G19" s="7" t="s">
        <v>48</v>
      </c>
      <c r="H19" s="8" t="s">
        <v>79</v>
      </c>
      <c r="I19" s="6">
        <v>6292.67</v>
      </c>
      <c r="J19" s="6">
        <v>0</v>
      </c>
      <c r="K19" s="6">
        <v>0</v>
      </c>
      <c r="L19" s="6">
        <v>6292.67</v>
      </c>
      <c r="M19" s="6">
        <v>1344.17</v>
      </c>
      <c r="N19" s="6">
        <f>I19-M19</f>
        <v>4948.5</v>
      </c>
    </row>
    <row r="20" spans="1:14" ht="19.5" customHeight="1">
      <c r="A20" s="23" t="s">
        <v>53</v>
      </c>
      <c r="B20" s="23"/>
      <c r="C20" s="23"/>
      <c r="D20" s="4" t="s">
        <v>54</v>
      </c>
      <c r="E20" s="7" t="s">
        <v>40</v>
      </c>
      <c r="F20" s="4" t="s">
        <v>112</v>
      </c>
      <c r="G20" s="7" t="s">
        <v>52</v>
      </c>
      <c r="H20" s="8" t="s">
        <v>55</v>
      </c>
      <c r="I20" s="10">
        <v>2562.85</v>
      </c>
      <c r="J20" s="6">
        <v>0</v>
      </c>
      <c r="K20" s="6">
        <v>0</v>
      </c>
      <c r="L20" s="10">
        <v>2562.85</v>
      </c>
      <c r="M20" s="6">
        <v>393</v>
      </c>
      <c r="N20" s="6">
        <f>I20-M20</f>
        <v>2169.85</v>
      </c>
    </row>
    <row r="21" spans="1:14">
      <c r="A21" s="25" t="s">
        <v>82</v>
      </c>
      <c r="B21" s="26"/>
      <c r="C21" s="27"/>
      <c r="D21" s="4" t="s">
        <v>83</v>
      </c>
      <c r="E21" s="7" t="s">
        <v>40</v>
      </c>
      <c r="F21" s="4" t="s">
        <v>113</v>
      </c>
      <c r="G21" s="7" t="s">
        <v>52</v>
      </c>
      <c r="H21" s="16" t="s">
        <v>84</v>
      </c>
      <c r="I21" s="10">
        <v>9953.41</v>
      </c>
      <c r="J21" s="6">
        <v>7609.83</v>
      </c>
      <c r="K21" s="6">
        <v>0</v>
      </c>
      <c r="L21" s="10">
        <v>2343.58</v>
      </c>
      <c r="M21" s="6">
        <v>7808.36</v>
      </c>
      <c r="N21" s="6">
        <f>I21-M21</f>
        <v>2145.0500000000002</v>
      </c>
    </row>
    <row r="22" spans="1:14" ht="29.25" customHeight="1">
      <c r="A22" s="25" t="s">
        <v>85</v>
      </c>
      <c r="B22" s="26"/>
      <c r="C22" s="27"/>
      <c r="D22" s="4" t="s">
        <v>86</v>
      </c>
      <c r="E22" s="7" t="s">
        <v>40</v>
      </c>
      <c r="F22" s="4" t="s">
        <v>114</v>
      </c>
      <c r="G22" s="7" t="s">
        <v>36</v>
      </c>
      <c r="H22" s="16" t="s">
        <v>87</v>
      </c>
      <c r="I22" s="10">
        <v>4638.24</v>
      </c>
      <c r="J22" s="6">
        <v>0</v>
      </c>
      <c r="K22" s="6">
        <v>0</v>
      </c>
      <c r="L22" s="10">
        <v>4638.24</v>
      </c>
      <c r="M22" s="6">
        <v>322.16000000000003</v>
      </c>
      <c r="N22" s="6">
        <f>I22-M22</f>
        <v>4316.08</v>
      </c>
    </row>
    <row r="23" spans="1:14" ht="17.25" customHeight="1">
      <c r="A23" s="40" t="s">
        <v>88</v>
      </c>
      <c r="B23" s="40"/>
      <c r="C23" s="40"/>
      <c r="D23" s="7" t="s">
        <v>49</v>
      </c>
      <c r="E23" s="7" t="s">
        <v>40</v>
      </c>
      <c r="F23" s="4" t="s">
        <v>115</v>
      </c>
      <c r="G23" s="7" t="s">
        <v>50</v>
      </c>
      <c r="H23" s="8" t="s">
        <v>51</v>
      </c>
      <c r="I23" s="6">
        <v>3205.85</v>
      </c>
      <c r="J23" s="6">
        <v>599.98</v>
      </c>
      <c r="K23" s="6">
        <v>0</v>
      </c>
      <c r="L23" s="6">
        <v>2605.87</v>
      </c>
      <c r="M23" s="6">
        <v>1018.49</v>
      </c>
      <c r="N23" s="6">
        <f>I23-M23</f>
        <v>2187.3599999999997</v>
      </c>
    </row>
    <row r="24" spans="1:14" ht="45">
      <c r="A24" s="23" t="s">
        <v>89</v>
      </c>
      <c r="B24" s="23"/>
      <c r="C24" s="23"/>
      <c r="D24" s="4" t="s">
        <v>90</v>
      </c>
      <c r="E24" s="7" t="s">
        <v>40</v>
      </c>
      <c r="F24" s="4" t="s">
        <v>124</v>
      </c>
      <c r="G24" s="7" t="s">
        <v>91</v>
      </c>
      <c r="H24" s="16" t="s">
        <v>92</v>
      </c>
      <c r="I24" s="6">
        <v>23100.5</v>
      </c>
      <c r="J24" s="6">
        <v>16741.63</v>
      </c>
      <c r="K24" s="6">
        <v>0</v>
      </c>
      <c r="L24" s="6">
        <v>6358.87</v>
      </c>
      <c r="M24" s="6">
        <v>22563.8</v>
      </c>
      <c r="N24" s="6">
        <f t="shared" si="0"/>
        <v>536.70000000000073</v>
      </c>
    </row>
    <row r="25" spans="1:14">
      <c r="A25" s="31" t="s">
        <v>59</v>
      </c>
      <c r="B25" s="31"/>
      <c r="C25" s="31"/>
      <c r="D25" s="4" t="s">
        <v>64</v>
      </c>
      <c r="E25" s="4" t="s">
        <v>40</v>
      </c>
      <c r="F25" s="4" t="s">
        <v>123</v>
      </c>
      <c r="G25" s="7" t="s">
        <v>61</v>
      </c>
      <c r="H25" s="8" t="s">
        <v>62</v>
      </c>
      <c r="I25" s="10">
        <v>9832.73</v>
      </c>
      <c r="J25" s="6">
        <v>0</v>
      </c>
      <c r="K25" s="6">
        <v>0</v>
      </c>
      <c r="L25" s="10">
        <v>9832.73</v>
      </c>
      <c r="M25" s="6">
        <v>2992.59</v>
      </c>
      <c r="N25" s="6">
        <f t="shared" ref="N25:N30" si="1">I25-M25</f>
        <v>6840.1399999999994</v>
      </c>
    </row>
    <row r="26" spans="1:14" ht="18.75" customHeight="1">
      <c r="A26" s="39" t="s">
        <v>63</v>
      </c>
      <c r="B26" s="39"/>
      <c r="C26" s="39"/>
      <c r="D26" s="4" t="s">
        <v>93</v>
      </c>
      <c r="E26" s="4" t="s">
        <v>40</v>
      </c>
      <c r="F26" s="4" t="s">
        <v>116</v>
      </c>
      <c r="G26" s="7" t="s">
        <v>65</v>
      </c>
      <c r="H26" s="8" t="s">
        <v>66</v>
      </c>
      <c r="I26" s="10">
        <v>6607.35</v>
      </c>
      <c r="J26" s="6">
        <v>0</v>
      </c>
      <c r="K26" s="6">
        <v>0</v>
      </c>
      <c r="L26" s="10">
        <v>6607.35</v>
      </c>
      <c r="M26" s="6">
        <v>1438.57</v>
      </c>
      <c r="N26" s="6">
        <f t="shared" si="1"/>
        <v>5168.7800000000007</v>
      </c>
    </row>
    <row r="27" spans="1:14" ht="26.25" customHeight="1">
      <c r="A27" s="31" t="s">
        <v>56</v>
      </c>
      <c r="B27" s="31"/>
      <c r="C27" s="31"/>
      <c r="D27" s="4" t="s">
        <v>60</v>
      </c>
      <c r="E27" s="7" t="s">
        <v>40</v>
      </c>
      <c r="F27" s="4" t="s">
        <v>117</v>
      </c>
      <c r="G27" s="7" t="s">
        <v>57</v>
      </c>
      <c r="H27" s="8" t="s">
        <v>58</v>
      </c>
      <c r="I27" s="10">
        <v>6477.61</v>
      </c>
      <c r="J27" s="6">
        <v>0</v>
      </c>
      <c r="K27" s="6">
        <v>0</v>
      </c>
      <c r="L27" s="10">
        <v>6477.61</v>
      </c>
      <c r="M27" s="6">
        <v>1334.48</v>
      </c>
      <c r="N27" s="6">
        <f t="shared" si="1"/>
        <v>5143.1299999999992</v>
      </c>
    </row>
    <row r="28" spans="1:14" ht="24" customHeight="1">
      <c r="A28" s="28" t="s">
        <v>94</v>
      </c>
      <c r="B28" s="29"/>
      <c r="C28" s="30"/>
      <c r="D28" s="4" t="s">
        <v>95</v>
      </c>
      <c r="E28" s="7" t="s">
        <v>40</v>
      </c>
      <c r="F28" s="4" t="s">
        <v>118</v>
      </c>
      <c r="G28" s="7" t="s">
        <v>96</v>
      </c>
      <c r="H28" s="16" t="s">
        <v>97</v>
      </c>
      <c r="I28" s="10">
        <v>6607.35</v>
      </c>
      <c r="J28" s="6">
        <v>0</v>
      </c>
      <c r="K28" s="6">
        <v>0</v>
      </c>
      <c r="L28" s="10">
        <v>6607.35</v>
      </c>
      <c r="M28" s="6">
        <v>1100.53</v>
      </c>
      <c r="N28" s="6">
        <f t="shared" si="1"/>
        <v>5506.8200000000006</v>
      </c>
    </row>
    <row r="29" spans="1:14" ht="21.75" customHeight="1">
      <c r="A29" s="31" t="s">
        <v>98</v>
      </c>
      <c r="B29" s="31"/>
      <c r="C29" s="31"/>
      <c r="D29" s="7" t="s">
        <v>67</v>
      </c>
      <c r="E29" s="7" t="s">
        <v>40</v>
      </c>
      <c r="F29" s="4" t="s">
        <v>122</v>
      </c>
      <c r="G29" s="4" t="s">
        <v>36</v>
      </c>
      <c r="H29" s="8" t="s">
        <v>68</v>
      </c>
      <c r="I29" s="10">
        <v>26155.14</v>
      </c>
      <c r="J29" s="6">
        <v>0</v>
      </c>
      <c r="K29" s="6">
        <v>0</v>
      </c>
      <c r="L29" s="10">
        <v>26155.14</v>
      </c>
      <c r="M29" s="6">
        <v>6644.98</v>
      </c>
      <c r="N29" s="6">
        <f t="shared" si="1"/>
        <v>19510.16</v>
      </c>
    </row>
    <row r="30" spans="1:14" ht="22.5" customHeight="1">
      <c r="A30" s="31" t="s">
        <v>73</v>
      </c>
      <c r="B30" s="31"/>
      <c r="C30" s="31"/>
      <c r="D30" s="4" t="s">
        <v>74</v>
      </c>
      <c r="E30" s="4" t="s">
        <v>40</v>
      </c>
      <c r="F30" s="4" t="s">
        <v>119</v>
      </c>
      <c r="G30" s="7" t="s">
        <v>75</v>
      </c>
      <c r="H30" s="8" t="s">
        <v>76</v>
      </c>
      <c r="I30" s="11">
        <v>6393</v>
      </c>
      <c r="J30" s="12">
        <v>0</v>
      </c>
      <c r="K30" s="12">
        <v>0</v>
      </c>
      <c r="L30" s="11">
        <v>6393</v>
      </c>
      <c r="M30" s="12">
        <v>1391.6</v>
      </c>
      <c r="N30" s="12">
        <f t="shared" si="1"/>
        <v>5001.3999999999996</v>
      </c>
    </row>
    <row r="31" spans="1:14" ht="36.75" customHeight="1">
      <c r="A31" s="31" t="s">
        <v>69</v>
      </c>
      <c r="B31" s="31"/>
      <c r="C31" s="31"/>
      <c r="D31" s="4" t="s">
        <v>70</v>
      </c>
      <c r="E31" s="4" t="s">
        <v>40</v>
      </c>
      <c r="F31" s="4" t="s">
        <v>120</v>
      </c>
      <c r="G31" s="7" t="s">
        <v>71</v>
      </c>
      <c r="H31" s="8" t="s">
        <v>72</v>
      </c>
      <c r="I31" s="11">
        <v>6693.85</v>
      </c>
      <c r="J31" s="12">
        <v>0</v>
      </c>
      <c r="K31" s="12">
        <v>0</v>
      </c>
      <c r="L31" s="11">
        <v>6693.85</v>
      </c>
      <c r="M31" s="12">
        <v>1436.08</v>
      </c>
      <c r="N31" s="12">
        <f t="shared" si="0"/>
        <v>5257.77</v>
      </c>
    </row>
    <row r="32" spans="1:14" ht="23.25" customHeight="1">
      <c r="A32" s="31" t="s">
        <v>100</v>
      </c>
      <c r="B32" s="31"/>
      <c r="C32" s="31"/>
      <c r="D32" s="4" t="s">
        <v>99</v>
      </c>
      <c r="E32" s="4" t="s">
        <v>40</v>
      </c>
      <c r="F32" s="4" t="s">
        <v>121</v>
      </c>
      <c r="G32" s="7" t="s">
        <v>77</v>
      </c>
      <c r="H32" s="16" t="s">
        <v>101</v>
      </c>
      <c r="I32" s="11">
        <v>15734.07</v>
      </c>
      <c r="J32" s="12">
        <v>5397.72</v>
      </c>
      <c r="K32" s="12">
        <v>8</v>
      </c>
      <c r="L32" s="11">
        <v>15734.07</v>
      </c>
      <c r="M32" s="12">
        <v>8220.19</v>
      </c>
      <c r="N32" s="12">
        <f t="shared" si="0"/>
        <v>7513.8799999999992</v>
      </c>
    </row>
    <row r="33" spans="1:14">
      <c r="A33" s="1" t="s">
        <v>126</v>
      </c>
      <c r="I33" s="13"/>
    </row>
    <row r="35" spans="1:14" ht="114" customHeight="1">
      <c r="A35" s="32" t="s">
        <v>81</v>
      </c>
      <c r="B35" s="32"/>
      <c r="C35" s="32"/>
      <c r="D35" s="32"/>
      <c r="E35" s="32"/>
      <c r="F35" s="32"/>
      <c r="G35" s="32"/>
      <c r="H35" s="32"/>
      <c r="I35" s="32"/>
      <c r="J35" s="32"/>
      <c r="K35" s="32"/>
      <c r="L35" s="32"/>
      <c r="M35" s="32"/>
      <c r="N35" s="32"/>
    </row>
    <row r="36" spans="1:14">
      <c r="A36" s="15"/>
      <c r="B36" s="15"/>
      <c r="C36" s="15"/>
      <c r="D36" s="15"/>
      <c r="E36" s="15"/>
      <c r="F36" s="15"/>
      <c r="G36" s="15"/>
      <c r="H36" s="15"/>
    </row>
    <row r="37" spans="1:14">
      <c r="A37" s="15"/>
      <c r="B37" s="15"/>
      <c r="C37" s="15"/>
      <c r="D37" s="15"/>
      <c r="E37" s="15"/>
      <c r="F37" s="15"/>
      <c r="G37" s="15"/>
      <c r="H37" s="15"/>
    </row>
    <row r="38" spans="1:14">
      <c r="A38" s="15"/>
      <c r="B38" s="15"/>
      <c r="C38" s="15"/>
      <c r="D38" s="15"/>
      <c r="E38" s="15"/>
      <c r="F38" s="15"/>
      <c r="G38" s="15"/>
      <c r="H38" s="15"/>
    </row>
  </sheetData>
  <mergeCells count="31">
    <mergeCell ref="A35:N35"/>
    <mergeCell ref="A15:N15"/>
    <mergeCell ref="A9:N9"/>
    <mergeCell ref="A25:C25"/>
    <mergeCell ref="A26:C26"/>
    <mergeCell ref="A29:C29"/>
    <mergeCell ref="A31:C31"/>
    <mergeCell ref="A30:C30"/>
    <mergeCell ref="A19:C19"/>
    <mergeCell ref="A23:C23"/>
    <mergeCell ref="A20:C20"/>
    <mergeCell ref="A27:C27"/>
    <mergeCell ref="A16:C16"/>
    <mergeCell ref="A11:C11"/>
    <mergeCell ref="A12:C12"/>
    <mergeCell ref="A13:C13"/>
    <mergeCell ref="A14:C14"/>
    <mergeCell ref="A8:C8"/>
    <mergeCell ref="A21:C21"/>
    <mergeCell ref="A22:C22"/>
    <mergeCell ref="A28:C28"/>
    <mergeCell ref="A17:C17"/>
    <mergeCell ref="A18:C18"/>
    <mergeCell ref="A24:C24"/>
    <mergeCell ref="A10:C10"/>
    <mergeCell ref="A32:C32"/>
    <mergeCell ref="A7:G7"/>
    <mergeCell ref="A1:N1"/>
    <mergeCell ref="E3:I3"/>
    <mergeCell ref="A5:G5"/>
    <mergeCell ref="A6:G6"/>
  </mergeCells>
  <hyperlinks>
    <hyperlink ref="H10" r:id="rId1" xr:uid="{C137A380-9284-4FAD-B4EA-1AB2D489D006}"/>
    <hyperlink ref="H11" r:id="rId2" xr:uid="{B83C2868-0D6F-4E47-8EC5-6384B547F2EB}"/>
    <hyperlink ref="H12" r:id="rId3" xr:uid="{47607AFF-CADA-487E-AF5E-34D0EC41B397}"/>
    <hyperlink ref="H13" r:id="rId4" xr:uid="{CA054F7C-6D4E-4711-BAFE-A76FA1D56F4E}"/>
    <hyperlink ref="H14" r:id="rId5" xr:uid="{3C07E0AC-E87F-49B8-8D4A-F4DE9594DA9A}"/>
    <hyperlink ref="H16" r:id="rId6" xr:uid="{FA959555-DCCB-42B8-AFE8-A4357B906D03}"/>
    <hyperlink ref="H17" r:id="rId7" xr:uid="{BB04788A-D306-42FF-8939-77CEC5C8B16F}"/>
    <hyperlink ref="H18" r:id="rId8" xr:uid="{118C1691-3070-4B93-B988-0B0CB72024ED}"/>
    <hyperlink ref="H19" r:id="rId9" xr:uid="{DF88AB7A-A258-4E34-9F96-C6A392D051A7}"/>
    <hyperlink ref="H27" r:id="rId10" xr:uid="{19A8A77B-E81D-4717-A7AA-5FA39C937469}"/>
    <hyperlink ref="H25" r:id="rId11" xr:uid="{713811C1-E624-43EA-93A6-27EB408E2D3E}"/>
    <hyperlink ref="H26" r:id="rId12" xr:uid="{F954EF44-A905-42E9-A971-3A079FA55F7E}"/>
    <hyperlink ref="H29" r:id="rId13" xr:uid="{906A8FBF-8D72-4914-8BC9-4ACBE4997A58}"/>
    <hyperlink ref="H31" r:id="rId14" xr:uid="{8A1DD205-1FF9-46C6-82D1-D3C6204A00F7}"/>
    <hyperlink ref="H30" r:id="rId15" xr:uid="{02F4E248-3CF2-4D44-8B93-AB90339E9C15}"/>
    <hyperlink ref="H32" r:id="rId16" xr:uid="{0CD796C9-3830-422B-A406-9C1B5586B869}"/>
    <hyperlink ref="H21" r:id="rId17" xr:uid="{83890326-D84F-43B8-858D-668675B9857F}"/>
    <hyperlink ref="H22" r:id="rId18" xr:uid="{00E21CFD-8089-4DEF-BA82-33C2CDB8CB9C}"/>
    <hyperlink ref="H24" r:id="rId19" xr:uid="{FD4E53DF-A6C7-4532-AC3A-D6082E3E0BF0}"/>
    <hyperlink ref="H28" r:id="rId20" xr:uid="{5AB1848D-A4B6-4BF2-8586-94836FEBAF86}"/>
  </hyperlinks>
  <printOptions horizontalCentered="1"/>
  <pageMargins left="0.51181102362204722" right="0.51181102362204722" top="0.39370078740157483" bottom="0.78740157480314965" header="0.39370078740157483" footer="0.31496062992125984"/>
  <pageSetup paperSize="9" scale="55" fitToWidth="2" fitToHeight="2" orientation="landscape" r:id="rId21"/>
  <drawing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012019</vt:lpstr>
      <vt:lpstr>'012019'!Area_de_impressao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2022-11-16T17:01:54Z</cp:lastPrinted>
  <dcterms:created xsi:type="dcterms:W3CDTF">2020-11-23T09:58:00Z</dcterms:created>
  <dcterms:modified xsi:type="dcterms:W3CDTF">2026-01-09T12:00:05Z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