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0 - PESSOAL\7 - RELAÇÃO MENSAL DOS EMPREGADOS COM OS RESPECTIVOS SALÁRIOS\"/>
    </mc:Choice>
  </mc:AlternateContent>
  <bookViews>
    <workbookView xWindow="0" yWindow="0" windowWidth="20490" windowHeight="7620" tabRatio="601"/>
  </bookViews>
  <sheets>
    <sheet name="Colaborador" sheetId="1" r:id="rId1"/>
  </sheets>
  <definedNames>
    <definedName name="_xlnm._FilterDatabase" localSheetId="0" hidden="1">Colaborador!$B$9:$D$262</definedName>
  </definedNames>
  <calcPr calcId="162913"/>
</workbook>
</file>

<file path=xl/calcChain.xml><?xml version="1.0" encoding="utf-8"?>
<calcChain xmlns="http://schemas.openxmlformats.org/spreadsheetml/2006/main">
  <c r="D259" i="1" l="1"/>
  <c r="I259" i="1"/>
  <c r="D221" i="1"/>
  <c r="I221" i="1"/>
  <c r="D205" i="1"/>
  <c r="I205" i="1"/>
  <c r="D161" i="1"/>
  <c r="I161" i="1"/>
  <c r="D133" i="1"/>
  <c r="I133" i="1"/>
  <c r="D126" i="1"/>
  <c r="I126" i="1"/>
  <c r="D127" i="1"/>
  <c r="D123" i="1"/>
  <c r="I123" i="1"/>
  <c r="D68" i="1"/>
  <c r="I68" i="1" s="1"/>
  <c r="D41" i="1"/>
  <c r="I41" i="1"/>
  <c r="D45" i="1"/>
  <c r="I45" i="1" s="1"/>
  <c r="D44" i="1"/>
  <c r="I44" i="1"/>
  <c r="D39" i="1"/>
  <c r="I39" i="1" s="1"/>
  <c r="D38" i="1"/>
  <c r="I38" i="1"/>
  <c r="D26" i="1"/>
  <c r="I26" i="1"/>
  <c r="D27" i="1"/>
  <c r="I27" i="1"/>
  <c r="D24" i="1"/>
  <c r="I24" i="1"/>
  <c r="D18" i="1"/>
  <c r="I18" i="1"/>
  <c r="D16" i="1"/>
  <c r="I16" i="1"/>
  <c r="D43" i="1"/>
  <c r="I43" i="1"/>
  <c r="D132" i="1"/>
  <c r="I132" i="1"/>
  <c r="D223" i="1"/>
  <c r="I223" i="1"/>
  <c r="D208" i="1"/>
  <c r="I208" i="1"/>
  <c r="D134" i="1"/>
  <c r="I134" i="1"/>
  <c r="D125" i="1"/>
  <c r="I125" i="1"/>
  <c r="D52" i="1"/>
  <c r="I52" i="1"/>
  <c r="D53" i="1"/>
  <c r="I53" i="1"/>
  <c r="D54" i="1"/>
  <c r="I54" i="1"/>
  <c r="D55" i="1"/>
  <c r="I55" i="1"/>
  <c r="D56" i="1"/>
  <c r="I56" i="1"/>
  <c r="D57" i="1"/>
  <c r="I57" i="1"/>
  <c r="D58" i="1"/>
  <c r="I58" i="1"/>
  <c r="D59" i="1"/>
  <c r="I59" i="1"/>
  <c r="D60" i="1"/>
  <c r="I60" i="1"/>
  <c r="D61" i="1"/>
  <c r="I61" i="1"/>
  <c r="D62" i="1"/>
  <c r="I62" i="1"/>
  <c r="D63" i="1"/>
  <c r="I63" i="1"/>
  <c r="D64" i="1"/>
  <c r="I64" i="1"/>
  <c r="D15" i="1"/>
  <c r="I15" i="1"/>
  <c r="D10" i="1"/>
  <c r="I10" i="1"/>
  <c r="D11" i="1"/>
  <c r="I11" i="1"/>
  <c r="D12" i="1"/>
  <c r="I12" i="1"/>
  <c r="D13" i="1"/>
  <c r="I13" i="1"/>
  <c r="D14" i="1"/>
  <c r="I14" i="1"/>
  <c r="D17" i="1"/>
  <c r="I17" i="1"/>
  <c r="D19" i="1"/>
  <c r="I19" i="1"/>
  <c r="D20" i="1"/>
  <c r="I20" i="1"/>
  <c r="D21" i="1"/>
  <c r="I21" i="1"/>
  <c r="D22" i="1"/>
  <c r="I22" i="1"/>
  <c r="D23" i="1"/>
  <c r="I23" i="1"/>
  <c r="D25" i="1"/>
  <c r="I25" i="1"/>
  <c r="D28" i="1"/>
  <c r="I28" i="1"/>
  <c r="D29" i="1"/>
  <c r="I29" i="1"/>
  <c r="D30" i="1"/>
  <c r="I30" i="1"/>
  <c r="D31" i="1"/>
  <c r="I31" i="1"/>
  <c r="D32" i="1"/>
  <c r="I32" i="1"/>
  <c r="D33" i="1"/>
  <c r="I33" i="1"/>
  <c r="D34" i="1"/>
  <c r="I34" i="1"/>
  <c r="D35" i="1"/>
  <c r="I35" i="1"/>
  <c r="D36" i="1"/>
  <c r="I36" i="1"/>
  <c r="D37" i="1"/>
  <c r="I37" i="1"/>
  <c r="D40" i="1"/>
  <c r="I40" i="1"/>
  <c r="D42" i="1"/>
  <c r="I42" i="1" s="1"/>
  <c r="D46" i="1"/>
  <c r="I46" i="1"/>
  <c r="D47" i="1"/>
  <c r="I47" i="1" s="1"/>
  <c r="D49" i="1"/>
  <c r="I49" i="1"/>
  <c r="D50" i="1"/>
  <c r="I50" i="1" s="1"/>
  <c r="D51" i="1"/>
  <c r="I51" i="1"/>
  <c r="D48" i="1"/>
  <c r="I48" i="1" s="1"/>
  <c r="D104" i="1"/>
  <c r="I104" i="1"/>
  <c r="D65" i="1"/>
  <c r="I65" i="1" s="1"/>
  <c r="D66" i="1"/>
  <c r="I66" i="1"/>
  <c r="D67" i="1"/>
  <c r="I67" i="1" s="1"/>
  <c r="D69" i="1"/>
  <c r="I69" i="1"/>
  <c r="D70" i="1"/>
  <c r="I70" i="1" s="1"/>
  <c r="D71" i="1"/>
  <c r="I71" i="1"/>
  <c r="D72" i="1"/>
  <c r="I72" i="1" s="1"/>
  <c r="D73" i="1"/>
  <c r="I73" i="1"/>
  <c r="D74" i="1"/>
  <c r="I74" i="1" s="1"/>
  <c r="D75" i="1"/>
  <c r="I75" i="1"/>
  <c r="D76" i="1"/>
  <c r="I76" i="1" s="1"/>
  <c r="D77" i="1"/>
  <c r="I77" i="1"/>
  <c r="D78" i="1"/>
  <c r="I78" i="1" s="1"/>
  <c r="D79" i="1"/>
  <c r="I79" i="1"/>
  <c r="D80" i="1"/>
  <c r="I80" i="1" s="1"/>
  <c r="D81" i="1"/>
  <c r="I81" i="1"/>
  <c r="D82" i="1"/>
  <c r="I82" i="1" s="1"/>
  <c r="D83" i="1"/>
  <c r="I83" i="1"/>
  <c r="D84" i="1"/>
  <c r="I84" i="1" s="1"/>
  <c r="D85" i="1"/>
  <c r="I85" i="1"/>
  <c r="D86" i="1"/>
  <c r="I86" i="1" s="1"/>
  <c r="D87" i="1"/>
  <c r="I87" i="1"/>
  <c r="D88" i="1"/>
  <c r="I88" i="1" s="1"/>
  <c r="D89" i="1"/>
  <c r="I89" i="1"/>
  <c r="D90" i="1"/>
  <c r="I90" i="1" s="1"/>
  <c r="D91" i="1"/>
  <c r="I91" i="1"/>
  <c r="D92" i="1"/>
  <c r="I92" i="1" s="1"/>
  <c r="D93" i="1"/>
  <c r="I93" i="1"/>
  <c r="D94" i="1"/>
  <c r="I94" i="1" s="1"/>
  <c r="D95" i="1"/>
  <c r="I95" i="1"/>
  <c r="D96" i="1"/>
  <c r="I96" i="1" s="1"/>
  <c r="D97" i="1"/>
  <c r="I97" i="1"/>
  <c r="D98" i="1"/>
  <c r="I98" i="1" s="1"/>
  <c r="D99" i="1"/>
  <c r="I99" i="1"/>
  <c r="D100" i="1"/>
  <c r="I100" i="1" s="1"/>
  <c r="D101" i="1"/>
  <c r="I101" i="1"/>
  <c r="D102" i="1"/>
  <c r="I102" i="1" s="1"/>
  <c r="D103" i="1"/>
  <c r="I103" i="1"/>
  <c r="D105" i="1"/>
  <c r="I105" i="1" s="1"/>
  <c r="D106" i="1"/>
  <c r="I106" i="1"/>
  <c r="D107" i="1"/>
  <c r="I107" i="1" s="1"/>
  <c r="D108" i="1"/>
  <c r="I108" i="1"/>
  <c r="D109" i="1"/>
  <c r="I109" i="1" s="1"/>
  <c r="D110" i="1"/>
  <c r="I110" i="1"/>
  <c r="D111" i="1"/>
  <c r="I111" i="1" s="1"/>
  <c r="D112" i="1"/>
  <c r="I112" i="1"/>
  <c r="D113" i="1"/>
  <c r="I113" i="1" s="1"/>
  <c r="D114" i="1"/>
  <c r="I114" i="1"/>
  <c r="D115" i="1"/>
  <c r="I115" i="1" s="1"/>
  <c r="D116" i="1"/>
  <c r="I116" i="1"/>
  <c r="D117" i="1"/>
  <c r="I117" i="1" s="1"/>
  <c r="D118" i="1"/>
  <c r="I118" i="1"/>
  <c r="D119" i="1"/>
  <c r="I119" i="1" s="1"/>
  <c r="D120" i="1"/>
  <c r="I120" i="1"/>
  <c r="D121" i="1"/>
  <c r="I121" i="1" s="1"/>
  <c r="D122" i="1"/>
  <c r="I122" i="1"/>
  <c r="D124" i="1"/>
  <c r="I124" i="1" s="1"/>
  <c r="I127" i="1"/>
  <c r="D128" i="1"/>
  <c r="I128" i="1"/>
  <c r="D129" i="1"/>
  <c r="I129" i="1"/>
  <c r="D130" i="1"/>
  <c r="I130" i="1"/>
  <c r="D131" i="1"/>
  <c r="I131" i="1"/>
  <c r="D135" i="1"/>
  <c r="I135" i="1"/>
  <c r="D136" i="1"/>
  <c r="I136" i="1"/>
  <c r="D137" i="1"/>
  <c r="I137" i="1"/>
  <c r="D138" i="1"/>
  <c r="I138" i="1"/>
  <c r="D139" i="1"/>
  <c r="I139" i="1"/>
  <c r="D140" i="1"/>
  <c r="I140" i="1"/>
  <c r="D141" i="1"/>
  <c r="I141" i="1"/>
  <c r="D142" i="1"/>
  <c r="I142" i="1"/>
  <c r="D143" i="1"/>
  <c r="I143" i="1"/>
  <c r="D144" i="1"/>
  <c r="I144" i="1"/>
  <c r="D145" i="1"/>
  <c r="I145" i="1"/>
  <c r="D146" i="1"/>
  <c r="I146" i="1"/>
  <c r="D147" i="1"/>
  <c r="I147" i="1"/>
  <c r="D148" i="1"/>
  <c r="I148" i="1"/>
  <c r="D149" i="1"/>
  <c r="I149" i="1"/>
  <c r="D150" i="1"/>
  <c r="I150" i="1"/>
  <c r="D151" i="1"/>
  <c r="I151" i="1"/>
  <c r="D152" i="1"/>
  <c r="I152" i="1"/>
  <c r="D153" i="1"/>
  <c r="I153" i="1"/>
  <c r="D154" i="1"/>
  <c r="I154" i="1"/>
  <c r="D155" i="1"/>
  <c r="I155" i="1"/>
  <c r="D156" i="1"/>
  <c r="I156" i="1"/>
  <c r="D157" i="1"/>
  <c r="I157" i="1"/>
  <c r="D158" i="1"/>
  <c r="I158" i="1"/>
  <c r="D159" i="1"/>
  <c r="I159" i="1"/>
  <c r="D160" i="1"/>
  <c r="I160" i="1"/>
  <c r="D162" i="1"/>
  <c r="I162" i="1"/>
  <c r="D163" i="1"/>
  <c r="I163" i="1"/>
  <c r="D164" i="1"/>
  <c r="I164" i="1"/>
  <c r="D165" i="1"/>
  <c r="I165" i="1"/>
  <c r="D166" i="1"/>
  <c r="I166" i="1"/>
  <c r="D167" i="1"/>
  <c r="I167" i="1"/>
  <c r="D168" i="1"/>
  <c r="I168" i="1"/>
  <c r="D169" i="1"/>
  <c r="I169" i="1"/>
  <c r="D170" i="1"/>
  <c r="I170" i="1"/>
  <c r="D171" i="1"/>
  <c r="I171" i="1"/>
  <c r="D172" i="1"/>
  <c r="I172" i="1"/>
  <c r="D173" i="1"/>
  <c r="I173" i="1"/>
  <c r="D174" i="1"/>
  <c r="I174" i="1"/>
  <c r="D175" i="1"/>
  <c r="I175" i="1"/>
  <c r="D176" i="1"/>
  <c r="I176" i="1"/>
  <c r="D177" i="1"/>
  <c r="I177" i="1"/>
  <c r="D178" i="1"/>
  <c r="I178" i="1"/>
  <c r="D179" i="1"/>
  <c r="I179" i="1"/>
  <c r="D180" i="1"/>
  <c r="I180" i="1"/>
  <c r="D181" i="1"/>
  <c r="I181" i="1"/>
  <c r="D182" i="1"/>
  <c r="I182" i="1"/>
  <c r="D183" i="1"/>
  <c r="I183" i="1"/>
  <c r="D184" i="1"/>
  <c r="I184" i="1"/>
  <c r="D185" i="1"/>
  <c r="I185" i="1"/>
  <c r="D186" i="1"/>
  <c r="I186" i="1"/>
  <c r="D187" i="1"/>
  <c r="I187" i="1"/>
  <c r="D188" i="1"/>
  <c r="I188" i="1"/>
  <c r="D189" i="1"/>
  <c r="I189" i="1"/>
  <c r="D190" i="1"/>
  <c r="I190" i="1"/>
  <c r="D191" i="1"/>
  <c r="I191" i="1"/>
  <c r="D192" i="1"/>
  <c r="I192" i="1"/>
  <c r="D193" i="1"/>
  <c r="I193" i="1"/>
  <c r="D194" i="1"/>
  <c r="I194" i="1"/>
  <c r="D195" i="1"/>
  <c r="I195" i="1"/>
  <c r="D196" i="1"/>
  <c r="I196" i="1"/>
  <c r="D197" i="1"/>
  <c r="I197" i="1"/>
  <c r="D198" i="1"/>
  <c r="I198" i="1"/>
  <c r="D199" i="1"/>
  <c r="I199" i="1"/>
  <c r="D200" i="1"/>
  <c r="I200" i="1"/>
  <c r="D201" i="1"/>
  <c r="I201" i="1"/>
  <c r="D202" i="1"/>
  <c r="I202" i="1"/>
  <c r="D203" i="1"/>
  <c r="I203" i="1"/>
  <c r="D204" i="1"/>
  <c r="I204" i="1"/>
  <c r="D206" i="1"/>
  <c r="I206" i="1"/>
  <c r="D207" i="1"/>
  <c r="I207" i="1"/>
  <c r="D209" i="1"/>
  <c r="I209" i="1"/>
  <c r="D210" i="1"/>
  <c r="I210" i="1"/>
  <c r="D211" i="1"/>
  <c r="I211" i="1"/>
  <c r="D212" i="1"/>
  <c r="I212" i="1"/>
  <c r="D213" i="1"/>
  <c r="I213" i="1"/>
  <c r="D214" i="1"/>
  <c r="I214" i="1"/>
  <c r="D215" i="1"/>
  <c r="I215" i="1"/>
  <c r="D216" i="1"/>
  <c r="I216" i="1"/>
  <c r="D217" i="1"/>
  <c r="I217" i="1"/>
  <c r="D218" i="1"/>
  <c r="I218" i="1"/>
  <c r="D219" i="1"/>
  <c r="I219" i="1"/>
  <c r="D220" i="1"/>
  <c r="I220" i="1"/>
  <c r="D222" i="1"/>
  <c r="I222" i="1"/>
  <c r="D224" i="1"/>
  <c r="I224" i="1"/>
  <c r="D225" i="1"/>
  <c r="I225" i="1"/>
  <c r="D226" i="1"/>
  <c r="I226" i="1"/>
  <c r="D227" i="1"/>
  <c r="I227" i="1"/>
  <c r="D228" i="1"/>
  <c r="I228" i="1"/>
  <c r="D229" i="1"/>
  <c r="I229" i="1"/>
  <c r="D230" i="1"/>
  <c r="I230" i="1"/>
  <c r="D231" i="1"/>
  <c r="I231" i="1"/>
  <c r="D232" i="1"/>
  <c r="I232" i="1"/>
  <c r="D233" i="1"/>
  <c r="I233" i="1"/>
  <c r="D234" i="1"/>
  <c r="I234" i="1"/>
  <c r="D235" i="1"/>
  <c r="I235" i="1"/>
  <c r="D236" i="1"/>
  <c r="I236" i="1"/>
  <c r="D237" i="1"/>
  <c r="I237" i="1"/>
  <c r="D238" i="1"/>
  <c r="I238" i="1"/>
  <c r="D239" i="1"/>
  <c r="I239" i="1"/>
  <c r="D240" i="1"/>
  <c r="I240" i="1"/>
  <c r="D241" i="1"/>
  <c r="I241" i="1"/>
  <c r="D242" i="1"/>
  <c r="I242" i="1"/>
  <c r="D243" i="1"/>
  <c r="I243" i="1"/>
  <c r="D244" i="1"/>
  <c r="I244" i="1"/>
  <c r="D245" i="1"/>
  <c r="I245" i="1"/>
  <c r="D246" i="1"/>
  <c r="I246" i="1"/>
  <c r="D247" i="1"/>
  <c r="I247" i="1"/>
  <c r="D248" i="1"/>
  <c r="I248" i="1"/>
  <c r="D249" i="1"/>
  <c r="I249" i="1"/>
  <c r="D250" i="1"/>
  <c r="I250" i="1"/>
  <c r="D251" i="1"/>
  <c r="I251" i="1"/>
  <c r="D252" i="1"/>
  <c r="I252" i="1"/>
  <c r="D253" i="1"/>
  <c r="I253" i="1"/>
  <c r="D254" i="1"/>
  <c r="I254" i="1"/>
  <c r="D255" i="1"/>
  <c r="I255" i="1"/>
  <c r="D256" i="1"/>
  <c r="I256" i="1"/>
  <c r="D257" i="1"/>
  <c r="I257" i="1"/>
  <c r="D258" i="1"/>
  <c r="I258" i="1"/>
  <c r="D260" i="1"/>
  <c r="I260" i="1"/>
  <c r="D261" i="1"/>
  <c r="I261" i="1"/>
  <c r="I262" i="1" l="1"/>
</calcChain>
</file>

<file path=xl/sharedStrings.xml><?xml version="1.0" encoding="utf-8"?>
<sst xmlns="http://schemas.openxmlformats.org/spreadsheetml/2006/main" count="769" uniqueCount="350">
  <si>
    <t>Competência:</t>
  </si>
  <si>
    <t>Unidade</t>
  </si>
  <si>
    <t>Nome do Colaborador</t>
  </si>
  <si>
    <t>Cargo</t>
  </si>
  <si>
    <t>Valor do Salário Bruto (R$)</t>
  </si>
  <si>
    <t>Abono de Ferias / Férias CLT (R$)</t>
  </si>
  <si>
    <t>Valor 13º (R$)</t>
  </si>
  <si>
    <t>Salário do Mês (R$)</t>
  </si>
  <si>
    <t>Demais Descontos (R$)</t>
  </si>
  <si>
    <t>Valor Líquido (R$)</t>
  </si>
  <si>
    <t>CREDEQ</t>
  </si>
  <si>
    <t>ADELSON ALVES DO NASCIMENTO</t>
  </si>
  <si>
    <t>ADILSON CRUZ DE OLIVEIRA</t>
  </si>
  <si>
    <t>ALESSANDRA CANDIDA DA ROCHA</t>
  </si>
  <si>
    <t>ALEX CORREIA FERNANDES</t>
  </si>
  <si>
    <t>ALINE ROSA DUARTE</t>
  </si>
  <si>
    <t>ANA PAULA DA COSTA ABADE</t>
  </si>
  <si>
    <t>ANDRE ELIAS DE ALENCAR</t>
  </si>
  <si>
    <t>ANDREIA FERREIRA DOS SANTOS</t>
  </si>
  <si>
    <t>ANIELLE LEANDRO LOPES</t>
  </si>
  <si>
    <t>ANISIA APARECIDA MARQUES DA SILVA</t>
  </si>
  <si>
    <t>BARBARA RIBEIRO LIMA DE OLIVEIRA</t>
  </si>
  <si>
    <t>BENEDITO DOS SANTOS SOUSA PEREIRA</t>
  </si>
  <si>
    <t>BRENDA DA SILVEIRA MACHADO</t>
  </si>
  <si>
    <t>CARLA MICHELLI NUNES</t>
  </si>
  <si>
    <t>CATARINO DE OLIVEIRA</t>
  </si>
  <si>
    <t>CELENE SANTANA OLIVEIRA</t>
  </si>
  <si>
    <t>CELIO DA SILVA MELO</t>
  </si>
  <si>
    <t>CLADSON DIVINO DE OLIVEIRA</t>
  </si>
  <si>
    <t>CLAUDIA MARIA GUALBERTO DA SILVA</t>
  </si>
  <si>
    <t>CLEIDIANE DE SOUZA PRATA</t>
  </si>
  <si>
    <t>DANIELA LONDE RABELO TAVEIRA</t>
  </si>
  <si>
    <t>DANILO FIOROTTO CAMPOS</t>
  </si>
  <si>
    <t>DAVI ULISSES COSTA MATOS</t>
  </si>
  <si>
    <t>DEIVID DOS SANTOS SOUSA</t>
  </si>
  <si>
    <t>DELUBIO RIBEIRO MENDES</t>
  </si>
  <si>
    <t>DEORGE FREIRE DE SOUZA</t>
  </si>
  <si>
    <t>DIEGO SILVA NASCIMENTO</t>
  </si>
  <si>
    <t>DILMA MELO CARVALHO</t>
  </si>
  <si>
    <t>DULCENY SERRA</t>
  </si>
  <si>
    <t>ELIS MARINA MONTEIRO DE SOUSA</t>
  </si>
  <si>
    <t>ELISANDRO DE JESUS SANTOS</t>
  </si>
  <si>
    <t>ELVINA MARIA PEREIRA MENEZES</t>
  </si>
  <si>
    <t>ELZILENE SOUSA RIBEIRO</t>
  </si>
  <si>
    <t>ENEIDA MARIA DO CARMO BERNARDES LELIS</t>
  </si>
  <si>
    <t>FABIANO OLIVEIRA DUARTE AGUIAR</t>
  </si>
  <si>
    <t>FABIO JUNIO SANTOS SILVA</t>
  </si>
  <si>
    <t>FELIPPE HENRIQUE MESSIAS SANTANA MACIEL</t>
  </si>
  <si>
    <t>GERALDO COELHO LISBOA</t>
  </si>
  <si>
    <t>GISELE RODRIGUES SOARES</t>
  </si>
  <si>
    <t>GLAUCIA BARBOSA DE OLIVEIRA</t>
  </si>
  <si>
    <t>HECTOR VINICIUS RODRIGUEZ CALA</t>
  </si>
  <si>
    <t>HIGOR FERREIRA DA ROCHA</t>
  </si>
  <si>
    <t>IRIS FERREIRA BARBOSA</t>
  </si>
  <si>
    <t>ISABELA PEREIRA DE OLIVEIRA</t>
  </si>
  <si>
    <t>JACKELINE APARECIDA FIDELIS</t>
  </si>
  <si>
    <t>JAMIM HANNAEL DOS SANTOS MARTINS</t>
  </si>
  <si>
    <t>JANAINA MALUF DE NOVAIS</t>
  </si>
  <si>
    <t>JOHNATHAN RAMOS DE ALCANTARA</t>
  </si>
  <si>
    <t>JORDANNA MASCENA PEREIRA</t>
  </si>
  <si>
    <t>JOSE APARECIDO CONTES</t>
  </si>
  <si>
    <t>JULIO IGLESIAS DA SILVA UCHOA</t>
  </si>
  <si>
    <t>KARINA PEREIRA MELLO</t>
  </si>
  <si>
    <t>KELIAMAR SOUZA DA SILVA PEREIRA</t>
  </si>
  <si>
    <t>KESIA PINHEIRO DA COSTA</t>
  </si>
  <si>
    <t>LARA ALICE DE ALMEIDA PEREIRA</t>
  </si>
  <si>
    <t>LAURA LILIA DE LIMA</t>
  </si>
  <si>
    <t>LEONICE DIAS DOS SANTOS CINTRA</t>
  </si>
  <si>
    <t>LIGIA FLORES MORAIS</t>
  </si>
  <si>
    <t>LILIAN DE FATIMA PEREIRA</t>
  </si>
  <si>
    <t>LUCIENE BARBOSA PEIXOTO DE FREITAS</t>
  </si>
  <si>
    <t>LUCILA PEREIRA NEVES</t>
  </si>
  <si>
    <t>LUCINEIDE PEREIRA DA SILVA BRAGA</t>
  </si>
  <si>
    <t>LUDMILLA CHAVES DA COSTA</t>
  </si>
  <si>
    <t>MACEL CHRYSTIAN SILVA MATOS</t>
  </si>
  <si>
    <t>MARCUS TULIO KLEIN BALENA</t>
  </si>
  <si>
    <t>MARGARETH DE SOUZA RODRIGUES</t>
  </si>
  <si>
    <t>MARIA DA GLORIA PEREIRA DA SILVA</t>
  </si>
  <si>
    <t>MEYREJOYCE SANTOS CARDOSO</t>
  </si>
  <si>
    <t>NEURACI DOS SANTOS RAMOS RODRIGUES</t>
  </si>
  <si>
    <t>NOELLY PINTO DE BARROS</t>
  </si>
  <si>
    <t>OLIMPIO TEODORO ROSA JUNIOR</t>
  </si>
  <si>
    <t>PAMELA CRISTINA DE JESUS SILVA</t>
  </si>
  <si>
    <t>RAFAEL VERONICA PINTO</t>
  </si>
  <si>
    <t>RAQUEL ALVES SILVA</t>
  </si>
  <si>
    <t>RILDO CLEMENTE SEVERINO</t>
  </si>
  <si>
    <t>ROSALINO FERREIRA DA SILVA</t>
  </si>
  <si>
    <t>ROSARIA STELA DA SILVA ALMEIDA</t>
  </si>
  <si>
    <t>SANDRA AVALO</t>
  </si>
  <si>
    <t>SELMA SOCORRO DE SOUSA QUEIROZ</t>
  </si>
  <si>
    <t>SILENE DOS REIS BASTOS DA GAMA</t>
  </si>
  <si>
    <t>SILVANIA PEIXOTO DE ALCANTARA</t>
  </si>
  <si>
    <t>SILVIA GUIMARAES DE PAULO</t>
  </si>
  <si>
    <t>SIRLEY MARA GAMA DE MELO</t>
  </si>
  <si>
    <t>SOLOMY STIVAL DE FARIA</t>
  </si>
  <si>
    <t>TANIA MARIA COSTA</t>
  </si>
  <si>
    <t>THAIS RODRIGUES NOGUEIRA</t>
  </si>
  <si>
    <t>THAYS DE ALCANTARA VILELA</t>
  </si>
  <si>
    <t>VANI JOSE PEREIRA</t>
  </si>
  <si>
    <t>VICTOR DE MELO CAIXETA</t>
  </si>
  <si>
    <t>VITOR RODRIGUES DA SILVA</t>
  </si>
  <si>
    <t>WANESSA CRISTINA GOMES</t>
  </si>
  <si>
    <t>WELVIA DE OLIVEIRA MAIA BORBA</t>
  </si>
  <si>
    <t>WESLEY JUNIO SOUSA SILVA MESQUITA</t>
  </si>
  <si>
    <t>ZILMAR ALVES DE ALMEIDA</t>
  </si>
  <si>
    <t>ANAIR ROCHA RODRIGUES FONSECA</t>
  </si>
  <si>
    <t>ANDREA OLIVEIRA MARTINHO</t>
  </si>
  <si>
    <t>ANTONIO HENRIQUE MARTINS DOS SANTOS</t>
  </si>
  <si>
    <t>BRUNO DO AMARAL SOUSA</t>
  </si>
  <si>
    <t>CARMEM LUCIA BORGES GONCALVES</t>
  </si>
  <si>
    <t>CLAUDIA EMMANUELLE SILVA MENDES</t>
  </si>
  <si>
    <t>CRISTALLA SUMAHIA ARAUJO DA SILVA</t>
  </si>
  <si>
    <t>DONADONY PEIXOTO DE ALCANTARA CUNHA</t>
  </si>
  <si>
    <t>EDILENE CORREIA CARVALHO</t>
  </si>
  <si>
    <t>EDUARDO FREDERICO PEREIRA SOUZA</t>
  </si>
  <si>
    <t>ELIANE DA SILVA ASSUMPCAO PREGO</t>
  </si>
  <si>
    <t>ELIANE MARIA DA CONCEICAO</t>
  </si>
  <si>
    <t>FRANCISCO DE ASSIS GOMES BARROS</t>
  </si>
  <si>
    <t>GLEICY KELLY FERNANDES NUNES</t>
  </si>
  <si>
    <t>GREYCE HELEN PEREIRA MUNIZ</t>
  </si>
  <si>
    <t>HWSKAIA NAIARA XAVIER DA SILVA</t>
  </si>
  <si>
    <t>JESUINA DE SOUSA</t>
  </si>
  <si>
    <t>JOEL MARTINS</t>
  </si>
  <si>
    <t>JOELMA DE OLIVEIRA SANTOS</t>
  </si>
  <si>
    <t>JULLYENE IZABEL MOREIRA DE ARAUJO GUTH</t>
  </si>
  <si>
    <t>LEANDRA MENDANHA FRANCA</t>
  </si>
  <si>
    <t>LIDIA CATARINA GALVAO</t>
  </si>
  <si>
    <t>LILIANE DAMAS RIBEIRO</t>
  </si>
  <si>
    <t>LORENA ABRAO SILVA</t>
  </si>
  <si>
    <t>LUCIANA GOMES</t>
  </si>
  <si>
    <t>LUDMILLA DE SOUSA ROCHA</t>
  </si>
  <si>
    <t>LUDMILLA XAVIER PEIXOTO</t>
  </si>
  <si>
    <t>MARCIA ABDALLA DIB</t>
  </si>
  <si>
    <t>MARCIA SATIKO MATUNAGA SILVA</t>
  </si>
  <si>
    <t>MARIA SONIA BARROS ARAGAO</t>
  </si>
  <si>
    <t>MAX CASTRO SILVA</t>
  </si>
  <si>
    <t>MOANA SALVIANO NETO</t>
  </si>
  <si>
    <t>NAYARA SOUZA RODRIGUES</t>
  </si>
  <si>
    <t>POLYANA RODRIGUES DA ROCHA</t>
  </si>
  <si>
    <t>POLYANA VIEIRA PERICOLE</t>
  </si>
  <si>
    <t>ROSE ANGELA BRITO SILVA</t>
  </si>
  <si>
    <t>ROSE MARY RODRIGUES DE SOUZA VIEIRA</t>
  </si>
  <si>
    <t>SURIA NAIARA FRUTUOSO DE MOURA</t>
  </si>
  <si>
    <t>TAMINE BOU KARIM CAFE</t>
  </si>
  <si>
    <t>VIVIANE OLIVEIRA ALMEIDA PONCE</t>
  </si>
  <si>
    <t>WELLEN CRISTINA DA SILVA ALMEIDA</t>
  </si>
  <si>
    <t>WILLIAM RODRIGUES DOS SANTOS</t>
  </si>
  <si>
    <t>WILSON CASCALHO DA SILVA</t>
  </si>
  <si>
    <t>Tecnico (a) em Enfermagem</t>
  </si>
  <si>
    <t>Monitor Multiprofissional</t>
  </si>
  <si>
    <t>Enfermeiro (a)</t>
  </si>
  <si>
    <t>Educador (a) Fisico</t>
  </si>
  <si>
    <t>Psicologo (a) Hospitalar</t>
  </si>
  <si>
    <t>Agente Administrativo</t>
  </si>
  <si>
    <t>Assistente Social</t>
  </si>
  <si>
    <t>Terapeuta Ocupacional</t>
  </si>
  <si>
    <t>Motorista I</t>
  </si>
  <si>
    <t>Farmaceutico (a)</t>
  </si>
  <si>
    <t>Motorista II</t>
  </si>
  <si>
    <t>Nutricionista</t>
  </si>
  <si>
    <t>Auxiliar Contabil</t>
  </si>
  <si>
    <t>Auxiliar de Farmacia</t>
  </si>
  <si>
    <t>Supervisor(a) Assistente Socia</t>
  </si>
  <si>
    <t>Recepcionista</t>
  </si>
  <si>
    <t>Encarregado de Segurança</t>
  </si>
  <si>
    <t>Gerente Multiprofissional</t>
  </si>
  <si>
    <t>Gerente Enfermagem</t>
  </si>
  <si>
    <t>Supervisor(a) Multiprofissiona</t>
  </si>
  <si>
    <t>Gerente Financeiro</t>
  </si>
  <si>
    <t>ANUNCIAÇÃO BENEDITA DOS S. MACEDO</t>
  </si>
  <si>
    <t xml:space="preserve">DELCIANE FERREIRA DOS SANTOS </t>
  </si>
  <si>
    <t xml:space="preserve">ELISANGELA SALIS DA SILVA </t>
  </si>
  <si>
    <t xml:space="preserve">FERNANDO DO VALE FONSECA </t>
  </si>
  <si>
    <t>FRANCIELE CARVALHO FALEIRO</t>
  </si>
  <si>
    <t xml:space="preserve">GILMAR BESSA DE BARROS </t>
  </si>
  <si>
    <t xml:space="preserve">JOÃO GARCIA LACERDA </t>
  </si>
  <si>
    <t xml:space="preserve">KENIA DA SILVA CAETANO </t>
  </si>
  <si>
    <t xml:space="preserve">LUCIANA DE FATIMA COELHO MARTINS </t>
  </si>
  <si>
    <t xml:space="preserve">MARINELIA FRANCISCA DE OLIVEIRA </t>
  </si>
  <si>
    <t xml:space="preserve">MARISTELA SILVA LOPES </t>
  </si>
  <si>
    <t>SOLANGE LAGARES DE MELO</t>
  </si>
  <si>
    <t>UBIRAIZA BRAGA POTENCIO</t>
  </si>
  <si>
    <t xml:space="preserve">JOYCE SOUSA BORGES </t>
  </si>
  <si>
    <t>NAIRANY EUFRANSINO FREITAS</t>
  </si>
  <si>
    <t xml:space="preserve">CIRENE COSTA E SILVA </t>
  </si>
  <si>
    <t xml:space="preserve">CLEONI FERREIRA PONTES </t>
  </si>
  <si>
    <t xml:space="preserve">Tecnico (a) em Enfermagem </t>
  </si>
  <si>
    <t xml:space="preserve">LILIAN MARCIA SOARES </t>
  </si>
  <si>
    <t xml:space="preserve">LEANE TEIXEIRA SOUZA </t>
  </si>
  <si>
    <t xml:space="preserve">DIOMAR GOMES </t>
  </si>
  <si>
    <t>Medico(a) Psiquiatra</t>
  </si>
  <si>
    <t>Auxiliar de Faturamento</t>
  </si>
  <si>
    <t>FLAVIO DA PAZ CAZORLA</t>
  </si>
  <si>
    <t>Encarregado(a) de Almoxarif.</t>
  </si>
  <si>
    <t>Comprador(a)JR.</t>
  </si>
  <si>
    <t>LEIDIANE NONATO DE ANDRADE</t>
  </si>
  <si>
    <t xml:space="preserve">LETHYCIA SAYONNARA S. DE OLIVEIRA </t>
  </si>
  <si>
    <t>LORENA FRANCISCA DE OLIVEIRA SANTOS</t>
  </si>
  <si>
    <t>MARIANA VEIGA CRUZEIRO</t>
  </si>
  <si>
    <t xml:space="preserve">RAYANE DE SOUZA SANTOS </t>
  </si>
  <si>
    <t>REGINALDO FILHO ASSIS CONRADO</t>
  </si>
  <si>
    <t xml:space="preserve">SANDRA FERREIRA DE LIMA D'AVIA </t>
  </si>
  <si>
    <t>TICIANA ESPINDOLA DE MELO</t>
  </si>
  <si>
    <t>Psicologo(a) Hospitalar</t>
  </si>
  <si>
    <t>YURY NUNES HOLANDA</t>
  </si>
  <si>
    <t>FONTE: Folha de pagamento</t>
  </si>
  <si>
    <t xml:space="preserve">HELIDA CARLA ALVES DE ALMEIDA LOPES </t>
  </si>
  <si>
    <t>Assistente(a) Social</t>
  </si>
  <si>
    <t>Medico(a) Plantonista</t>
  </si>
  <si>
    <t xml:space="preserve">KELLEN CASTRO SILVA </t>
  </si>
  <si>
    <t>LORENA NOGUEIRA COSTA</t>
  </si>
  <si>
    <t xml:space="preserve">MANOEL ROBERTO DA CONCEIÇÃO </t>
  </si>
  <si>
    <t xml:space="preserve">VICTOR PAULO ALVES GOMES </t>
  </si>
  <si>
    <t>POLIANA ROSA ARRUDA DE JESUS</t>
  </si>
  <si>
    <t>IARA CAMPOS DA CONCEIÇÃO</t>
  </si>
  <si>
    <t>GISELE FERNANDA PEREIRA DE OLIVEIRA</t>
  </si>
  <si>
    <t>SALETE MARIA DE SOUSA REIS</t>
  </si>
  <si>
    <t>Auxiliar de Almoxarifado</t>
  </si>
  <si>
    <t>Farmaceutico(a)</t>
  </si>
  <si>
    <t>Medico(a) Clinico</t>
  </si>
  <si>
    <t>Ouvidor(a)</t>
  </si>
  <si>
    <t>ADNA BATISTA DE SOUZA LOPES</t>
  </si>
  <si>
    <t>CRISPIANO ALMEIDA DE OLIVEIRA</t>
  </si>
  <si>
    <t>LUANA GOMES MARIANO</t>
  </si>
  <si>
    <t>Coord. Prestação Contas</t>
  </si>
  <si>
    <t>Gerente Administrativo</t>
  </si>
  <si>
    <t>Supervisor(a) de Enfermagem</t>
  </si>
  <si>
    <t>ADRIANA SIQUEIRA RABELO</t>
  </si>
  <si>
    <t>ANTONIO CLENES COELHO</t>
  </si>
  <si>
    <t>ROBERTO MARANHAO ROSA</t>
  </si>
  <si>
    <t xml:space="preserve">ALEXANDRA DOS SANTOS EUSTAQUIO PERES </t>
  </si>
  <si>
    <t>ANDREA GOMES PEREIRA DA SILVEIRA</t>
  </si>
  <si>
    <t>ANGELICA GOMES VELOSO</t>
  </si>
  <si>
    <t>APOLLIANE NAGILA FERREIRA CUNHA LEMOS</t>
  </si>
  <si>
    <t>Diretor(a) Tecnico</t>
  </si>
  <si>
    <t>DEBORA FERREIRA BARROS MOREIRA</t>
  </si>
  <si>
    <t>Auxiliar de Farmácia</t>
  </si>
  <si>
    <t>JILDENILSON MOREIRA DOS SANTOS</t>
  </si>
  <si>
    <t>JULIANA NOBREGA MESQUITA</t>
  </si>
  <si>
    <t>Analista de RH</t>
  </si>
  <si>
    <t>MARIA LILIANE DIAS DE SOUSA RODRIGUES</t>
  </si>
  <si>
    <t>ROGERIO LEMES DO NASCIMENO</t>
  </si>
  <si>
    <t>SAMUEL BARUQUE DA ROCHA FONSECA</t>
  </si>
  <si>
    <t xml:space="preserve">SOLANGE DA SILVA TAVARES </t>
  </si>
  <si>
    <t>YASSUE INUZUKA</t>
  </si>
  <si>
    <t>PAULA VIRGINIA ALVES OLIVEIRA</t>
  </si>
  <si>
    <t>PAULO SERGIO SILVA DE OLIVEIRA</t>
  </si>
  <si>
    <t>SANDRA APARECIDA DA SILVA</t>
  </si>
  <si>
    <t>SYNARA MOURA MELO</t>
  </si>
  <si>
    <t>ASSOCIAÇÃO BRASILEIRA DE ESPERANÇA E VIDA - ABEVIDA</t>
  </si>
  <si>
    <t xml:space="preserve">CLAUDIO HENRIQUE RIBEIRO REIMER </t>
  </si>
  <si>
    <t>FERNANDA SOUZA CAVALCANTE</t>
  </si>
  <si>
    <t>LETICIA ELIAS SILVA</t>
  </si>
  <si>
    <t>Assessora de planejamento</t>
  </si>
  <si>
    <t>Analista de Ensino Pesquisa</t>
  </si>
  <si>
    <t>Medico(a) Psiquiatra/Cordenador(a) Ens. Pesquisa</t>
  </si>
  <si>
    <t>MARIANA MACEDO MENDES</t>
  </si>
  <si>
    <t>Musicoterapeuta</t>
  </si>
  <si>
    <t>SILVANA ALVES NOGUEIRA</t>
  </si>
  <si>
    <t>ALEXANDRE AUGUSTO DE CASTRO PELEJA</t>
  </si>
  <si>
    <t>Supervisor (a) de Hotelaria</t>
  </si>
  <si>
    <t>JANAINA MELO CARVALHO</t>
  </si>
  <si>
    <t>KAMILA FERREIRA CARCUTE</t>
  </si>
  <si>
    <t>Asistente Social</t>
  </si>
  <si>
    <t>FILIPE MARQUEZ BELO</t>
  </si>
  <si>
    <t>LUCIANA DA SILVA DO NASCIMENTO OLIVEIRA</t>
  </si>
  <si>
    <t>RICARDO SOARES DE ARAUJO</t>
  </si>
  <si>
    <t>CRISTIANE DE JESUS DO NASCIMENTO OLIVEIRA</t>
  </si>
  <si>
    <t>DHEYSON DIAS DA SILVA</t>
  </si>
  <si>
    <t>LARISSA SILVA DOS SANTOS</t>
  </si>
  <si>
    <t>LEDA MAYRA PINHEIRO MOURA C ALCANFOR</t>
  </si>
  <si>
    <t>Axiliar de Farmacia</t>
  </si>
  <si>
    <t>OTANIEL ALVES DE ARAUJO</t>
  </si>
  <si>
    <t>POLYENE GONÇALVES DE OLIVEIRA</t>
  </si>
  <si>
    <t>Medico (a) Psiquiatra</t>
  </si>
  <si>
    <t>CAROLINA DE SOUZA REZENDE MESQUITA</t>
  </si>
  <si>
    <t>ELIANA ANGELA FERREIRA</t>
  </si>
  <si>
    <t>LISA PENA BUENO DE MOURA</t>
  </si>
  <si>
    <t>LUCAS NUNES DA SILVA</t>
  </si>
  <si>
    <t>RAFAELA SEGATTI REZENDE</t>
  </si>
  <si>
    <t>VERUSKA ARIADNA DA SILVA FEITOSA DE CARVALHO GAIOSO</t>
  </si>
  <si>
    <t>WESLEY MAMEDE ALVES NOGUEIRA</t>
  </si>
  <si>
    <t>Professor de Judo</t>
  </si>
  <si>
    <t>CLEYDSON CARLOS DE LIMA</t>
  </si>
  <si>
    <t>CRISTINA GODOI DA SILVA</t>
  </si>
  <si>
    <t>DANIELA PAES LANDIM BORGES</t>
  </si>
  <si>
    <t>EVELANE MARTINS VIEGAS</t>
  </si>
  <si>
    <t>JAIRO PEREIRA LEMES</t>
  </si>
  <si>
    <t>ROMARIO PARANAGUÁ VIANA</t>
  </si>
  <si>
    <t>Aux. Consultorio Dentario</t>
  </si>
  <si>
    <t>Assistente de Qualidade</t>
  </si>
  <si>
    <t>WERMERSON FERREIRA QUEIROZ</t>
  </si>
  <si>
    <t>CARLOS FELIZARDO DE CARVALHO NETO</t>
  </si>
  <si>
    <t>MARIA LUISA ALVES MONTES</t>
  </si>
  <si>
    <t>Encarregado(a) Dep. Pessoal</t>
  </si>
  <si>
    <t>Supervisor(a) Reinserção Social</t>
  </si>
  <si>
    <t>Tecnico (a) em Enfermagem/CME</t>
  </si>
  <si>
    <t>Assistente de Espiritualidade</t>
  </si>
  <si>
    <t>Enfermeiro (a)/NIR</t>
  </si>
  <si>
    <t>Tecnico (a) em Enfermagem/SADT</t>
  </si>
  <si>
    <t>Supervisor(a) de Atendimento</t>
  </si>
  <si>
    <t>Auxiliar de Custos</t>
  </si>
  <si>
    <t>Encarregado(a) Patrimonio</t>
  </si>
  <si>
    <t>MELLISSA ROSA DE OLIVEIRA</t>
  </si>
  <si>
    <t>POLIANA GONÇALVES DE OLIVEIRA</t>
  </si>
  <si>
    <t>LEONEL BENIGNO ANDRADE</t>
  </si>
  <si>
    <t>ROSIRENE ARSENIA PEREIRA</t>
  </si>
  <si>
    <t xml:space="preserve">Supervisor de Farmacia </t>
  </si>
  <si>
    <t>Enfermeiro (a) CCIH</t>
  </si>
  <si>
    <t>Recepcionista Administrativo</t>
  </si>
  <si>
    <t>Tecnico(a) em nutrição</t>
  </si>
  <si>
    <t>Assessor de Comunicação</t>
  </si>
  <si>
    <t>MILTON FERREIRA UNIZ</t>
  </si>
  <si>
    <t>Auxiliar de hotelaria</t>
  </si>
  <si>
    <t>Gerente Operacional</t>
  </si>
  <si>
    <t>Medico(a) Clinica/Ensino e Pesq</t>
  </si>
  <si>
    <t>Medico (a) Plantonista</t>
  </si>
  <si>
    <t>Assessor de Relações Instituc.</t>
  </si>
  <si>
    <t>Assistente de Depart. Pessoal</t>
  </si>
  <si>
    <t>Encarregado (a) Administ.</t>
  </si>
  <si>
    <t>Medico (a)  Plantonista</t>
  </si>
  <si>
    <t>Gente Medico (a)</t>
  </si>
  <si>
    <t>Medico (o) Psiquiatra</t>
  </si>
  <si>
    <t>Secretario (a) Geral</t>
  </si>
  <si>
    <t>Superintendente Executivo (a)</t>
  </si>
  <si>
    <t>Estagiario (a)</t>
  </si>
  <si>
    <t>Assessor (a) de Capelania</t>
  </si>
  <si>
    <t>Assessor (a) de Qualidade</t>
  </si>
  <si>
    <t>JOSE MESSIAS DA SILVA</t>
  </si>
  <si>
    <t>KAUÃ CEZAR SARATT</t>
  </si>
  <si>
    <t>RAWLLISON LUCIANO DA COSTA SANTOS</t>
  </si>
  <si>
    <t xml:space="preserve">CAMILLA SOUSA SANTOS </t>
  </si>
  <si>
    <t>Médica Neuropediatra</t>
  </si>
  <si>
    <t>CASSIA KATHERINE RODRIGUES NOGUEIRA</t>
  </si>
  <si>
    <t>Assistente de DP</t>
  </si>
  <si>
    <t>KATIA CILENE SAMPAIO DA SILVA</t>
  </si>
  <si>
    <t>SABRINY NASCIMENTO PEREIRA DA SILVA</t>
  </si>
  <si>
    <t>YURI GODÓI DA SILVA SUYÁ</t>
  </si>
  <si>
    <t>ANDREIA COSTA RABELO</t>
  </si>
  <si>
    <t>Neuropsicóloga</t>
  </si>
  <si>
    <t>ANDREY ROCHA ROCCA</t>
  </si>
  <si>
    <t>Gerente Médico</t>
  </si>
  <si>
    <t>CARLOS JOSÉ PEREIRA DA SILVA</t>
  </si>
  <si>
    <t>Cirurgião Dentista</t>
  </si>
  <si>
    <t>DENISE MENDONÇA BORGES</t>
  </si>
  <si>
    <t>JOSE ANILTON CALO DOS SANTOS</t>
  </si>
  <si>
    <t>JOSECÉLIA LOPES DE ARRUDA</t>
  </si>
  <si>
    <t>LUCAS SANTOS ALMEIDA JUNIOR</t>
  </si>
  <si>
    <t>RAFAELA BARROS NETO TAVARES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</si>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</sst>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9" formatCode="_-&quot;R$&quot;* #,##0.00_-;\-&quot;R$&quot;* #,##0.00_-;_-&quot;R$&quot;* &quot;-&quot;??_-;_-@_-"/>
    <numFmt numFmtId="170" formatCode="[$-416]mmmm\-yy;@"/>
    <numFmt numFmtId="174" formatCode="&quot;R$&quot;\ #,##0.00"/>
  </numFmts>
  <fonts count="12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C0C0C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</cellStyleXfs>
  <cellXfs count="39">
    <xf numFmtId="0" fontId="0" fillId="0" borderId="0" xfId="0"/>
    <xf numFmtId="0" fontId="0" fillId="2" borderId="0" xfId="0" applyFill="1"/>
    <xf numFmtId="0" fontId="1" fillId="2" borderId="0" xfId="0" applyFont="1" applyFill="1"/>
    <xf numFmtId="0" fontId="3" fillId="2" borderId="0" xfId="3" applyFill="1"/>
    <xf numFmtId="43" fontId="2" fillId="2" borderId="0" xfId="4" applyFont="1" applyFill="1"/>
    <xf numFmtId="0" fontId="4" fillId="3" borderId="0" xfId="0" applyFont="1" applyFill="1"/>
    <xf numFmtId="0" fontId="5" fillId="2" borderId="0" xfId="0" applyFont="1" applyFill="1"/>
    <xf numFmtId="0" fontId="5" fillId="3" borderId="0" xfId="0" applyFont="1" applyFill="1"/>
    <xf numFmtId="43" fontId="6" fillId="2" borderId="0" xfId="4" applyFont="1" applyFill="1"/>
    <xf numFmtId="0" fontId="6" fillId="2" borderId="0" xfId="0" applyFont="1" applyFill="1"/>
    <xf numFmtId="0" fontId="5" fillId="2" borderId="0" xfId="0" applyFont="1" applyFill="1" applyBorder="1" applyAlignment="1"/>
    <xf numFmtId="170" fontId="5" fillId="3" borderId="0" xfId="0" applyNumberFormat="1" applyFont="1" applyFill="1" applyBorder="1" applyAlignment="1">
      <alignment horizontal="center"/>
    </xf>
    <xf numFmtId="4" fontId="7" fillId="2" borderId="1" xfId="3" applyNumberFormat="1" applyFont="1" applyFill="1" applyBorder="1"/>
    <xf numFmtId="4" fontId="8" fillId="4" borderId="1" xfId="3" applyNumberFormat="1" applyFont="1" applyFill="1" applyBorder="1" applyAlignment="1">
      <alignment horizontal="center" vertical="center" wrapText="1"/>
    </xf>
    <xf numFmtId="0" fontId="8" fillId="4" borderId="1" xfId="3" applyFont="1" applyFill="1" applyBorder="1" applyAlignment="1">
      <alignment horizontal="center" vertical="center" wrapText="1"/>
    </xf>
    <xf numFmtId="43" fontId="8" fillId="4" borderId="1" xfId="4" applyFont="1" applyFill="1" applyBorder="1" applyAlignment="1">
      <alignment horizontal="center" vertical="center" wrapText="1"/>
    </xf>
    <xf numFmtId="4" fontId="0" fillId="2" borderId="0" xfId="0" applyNumberFormat="1" applyFill="1"/>
    <xf numFmtId="0" fontId="9" fillId="2" borderId="1" xfId="0" applyFont="1" applyFill="1" applyBorder="1" applyAlignment="1">
      <alignment vertical="center"/>
    </xf>
    <xf numFmtId="174" fontId="9" fillId="2" borderId="1" xfId="4" applyNumberFormat="1" applyFont="1" applyFill="1" applyBorder="1" applyAlignment="1">
      <alignment horizontal="center" vertical="center"/>
    </xf>
    <xf numFmtId="174" fontId="10" fillId="2" borderId="1" xfId="0" applyNumberFormat="1" applyFont="1" applyFill="1" applyBorder="1" applyAlignment="1">
      <alignment horizontal="center"/>
    </xf>
    <xf numFmtId="174" fontId="7" fillId="2" borderId="1" xfId="3" applyNumberFormat="1" applyFont="1" applyFill="1" applyBorder="1" applyAlignment="1">
      <alignment horizontal="center"/>
    </xf>
    <xf numFmtId="174" fontId="10" fillId="2" borderId="1" xfId="1" applyNumberFormat="1" applyFont="1" applyFill="1" applyBorder="1" applyAlignment="1">
      <alignment horizontal="center"/>
    </xf>
    <xf numFmtId="0" fontId="10" fillId="0" borderId="1" xfId="0" applyFont="1" applyFill="1" applyBorder="1"/>
    <xf numFmtId="0" fontId="9" fillId="0" borderId="1" xfId="0" applyFont="1" applyFill="1" applyBorder="1" applyAlignment="1">
      <alignment vertical="center"/>
    </xf>
    <xf numFmtId="174" fontId="9" fillId="0" borderId="1" xfId="4" applyNumberFormat="1" applyFont="1" applyFill="1" applyBorder="1" applyAlignment="1">
      <alignment horizontal="center" vertical="center"/>
    </xf>
    <xf numFmtId="174" fontId="10" fillId="0" borderId="1" xfId="1" applyNumberFormat="1" applyFont="1" applyFill="1" applyBorder="1" applyAlignment="1">
      <alignment horizontal="center"/>
    </xf>
    <xf numFmtId="174" fontId="10" fillId="0" borderId="1" xfId="0" applyNumberFormat="1" applyFont="1" applyFill="1" applyBorder="1" applyAlignment="1">
      <alignment horizontal="center"/>
    </xf>
    <xf numFmtId="174" fontId="7" fillId="0" borderId="1" xfId="3" applyNumberFormat="1" applyFont="1" applyFill="1" applyBorder="1" applyAlignment="1">
      <alignment horizontal="center"/>
    </xf>
    <xf numFmtId="0" fontId="0" fillId="0" borderId="0" xfId="0" applyFill="1"/>
    <xf numFmtId="4" fontId="7" fillId="0" borderId="1" xfId="3" applyNumberFormat="1" applyFont="1" applyFill="1" applyBorder="1"/>
    <xf numFmtId="169" fontId="2" fillId="0" borderId="1" xfId="1" applyFont="1" applyBorder="1" applyAlignment="1">
      <alignment horizontal="center"/>
    </xf>
    <xf numFmtId="169" fontId="2" fillId="0" borderId="1" xfId="1" applyFont="1" applyFill="1" applyBorder="1" applyAlignment="1">
      <alignment horizontal="center"/>
    </xf>
    <xf numFmtId="174" fontId="10" fillId="0" borderId="1" xfId="2" applyNumberFormat="1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174" fontId="11" fillId="2" borderId="1" xfId="0" applyNumberFormat="1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</cellXfs>
  <cellStyles count="5">
    <cellStyle name="Moeda" xfId="1" builtinId="4"/>
    <cellStyle name="Normal" xfId="0" builtinId="0"/>
    <cellStyle name="Porcentagem" xfId="2" builtinId="5"/>
    <cellStyle name="TableStyleLight1" xfId="3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106912</xdr:colOff>
      <xdr:row>0</xdr:row>
      <xdr:rowOff>87473</xdr:rowOff>
    </xdr:from>
    <xdr:to>
      <xdr:col>8</xdr:col>
      <xdr:colOff>826147</xdr:colOff>
      <xdr:row>3</xdr:row>
      <xdr:rowOff>106913</xdr:rowOff>
    </xdr:to>
    <xdr:pic>
      <xdr:nvPicPr>
        <xdr:cNvPr id="1559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12" y="87473"/>
          <a:ext cx="9991531" cy="5734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3"/>
  <sheetViews>
    <sheetView tabSelected="1" zoomScale="98" zoomScaleNormal="98" zoomScaleSheetLayoutView="100" workbookViewId="0">
      <pane ySplit="9" topLeftCell="A10" activePane="bottomLeft" state="frozen"/>
      <selection pane="bottomLeft" activeCell="K9" sqref="K9"/>
    </sheetView>
  </sheetViews>
  <sheetFormatPr defaultColWidth="15.85546875" defaultRowHeight="15" x14ac:dyDescent="0.25"/>
  <cols>
    <col min="1" max="1" width="7.7109375" style="1" customWidth="1"/>
    <col min="2" max="2" width="37.5703125" style="1" customWidth="1"/>
    <col min="3" max="3" width="25.28515625" style="2" customWidth="1"/>
    <col min="4" max="4" width="15.5703125" style="4" customWidth="1"/>
    <col min="5" max="5" width="13.42578125" style="1" customWidth="1"/>
    <col min="6" max="6" width="13.7109375" style="1" customWidth="1"/>
    <col min="7" max="7" width="13.28515625" style="1" customWidth="1"/>
    <col min="8" max="8" width="12.5703125" style="1" customWidth="1"/>
    <col min="9" max="9" width="13.140625" style="1" customWidth="1"/>
    <col min="10" max="16384" width="15.85546875" style="1"/>
  </cols>
  <sheetData>
    <row r="1" spans="1:9" ht="14.25" customHeight="1" x14ac:dyDescent="0.25">
      <c r="A1" s="35"/>
      <c r="B1" s="35"/>
      <c r="C1" s="35"/>
      <c r="D1" s="35"/>
      <c r="E1" s="35"/>
      <c r="F1" s="35"/>
      <c r="G1" s="35"/>
      <c r="H1" s="35"/>
      <c r="I1" s="35"/>
    </row>
    <row r="2" spans="1:9" ht="14.25" customHeight="1" x14ac:dyDescent="0.25">
      <c r="A2" s="35"/>
      <c r="B2" s="35"/>
      <c r="C2" s="35"/>
      <c r="D2" s="35"/>
      <c r="E2" s="35"/>
      <c r="F2" s="35"/>
      <c r="G2" s="35"/>
      <c r="H2" s="35"/>
      <c r="I2" s="35"/>
    </row>
    <row r="3" spans="1:9" ht="14.25" customHeight="1" x14ac:dyDescent="0.25">
      <c r="A3" s="35"/>
      <c r="B3" s="35"/>
      <c r="C3" s="35"/>
      <c r="D3" s="35"/>
      <c r="E3" s="35"/>
      <c r="F3" s="35"/>
      <c r="G3" s="35"/>
      <c r="H3" s="35"/>
      <c r="I3" s="35"/>
    </row>
    <row r="4" spans="1:9" ht="14.25" customHeight="1" x14ac:dyDescent="0.25">
      <c r="A4" s="35"/>
      <c r="B4" s="35"/>
      <c r="C4" s="35"/>
      <c r="D4" s="35"/>
      <c r="E4" s="35"/>
      <c r="F4" s="35"/>
      <c r="G4" s="35"/>
      <c r="H4" s="35"/>
      <c r="I4" s="35"/>
    </row>
    <row r="5" spans="1:9" ht="0.75" customHeight="1" x14ac:dyDescent="0.25"/>
    <row r="6" spans="1:9" ht="14.25" hidden="1" customHeight="1" x14ac:dyDescent="0.25"/>
    <row r="7" spans="1:9" ht="14.25" hidden="1" customHeight="1" x14ac:dyDescent="0.25"/>
    <row r="8" spans="1:9" ht="15.75" customHeight="1" x14ac:dyDescent="0.25">
      <c r="A8" s="6"/>
      <c r="B8" s="7" t="s">
        <v>249</v>
      </c>
      <c r="C8" s="5"/>
      <c r="D8" s="8"/>
      <c r="E8" s="9"/>
      <c r="F8" s="9"/>
      <c r="G8" s="10" t="s">
        <v>0</v>
      </c>
      <c r="H8" s="10"/>
      <c r="I8" s="11">
        <v>44621</v>
      </c>
    </row>
    <row r="9" spans="1:9" s="3" customFormat="1" ht="43.5" customHeight="1" x14ac:dyDescent="0.25">
      <c r="A9" s="13" t="s">
        <v>1</v>
      </c>
      <c r="B9" s="14" t="s">
        <v>2</v>
      </c>
      <c r="C9" s="14" t="s">
        <v>3</v>
      </c>
      <c r="D9" s="15" t="s">
        <v>4</v>
      </c>
      <c r="E9" s="13" t="s">
        <v>5</v>
      </c>
      <c r="F9" s="13" t="s">
        <v>6</v>
      </c>
      <c r="G9" s="13" t="s">
        <v>7</v>
      </c>
      <c r="H9" s="13" t="s">
        <v>8</v>
      </c>
      <c r="I9" s="13" t="s">
        <v>9</v>
      </c>
    </row>
    <row r="10" spans="1:9" x14ac:dyDescent="0.25">
      <c r="A10" s="12" t="s">
        <v>10</v>
      </c>
      <c r="B10" s="17" t="s">
        <v>11</v>
      </c>
      <c r="C10" s="17" t="s">
        <v>224</v>
      </c>
      <c r="D10" s="18">
        <f t="shared" ref="D10:D47" si="0">+E10+F10+G10</f>
        <v>7253.19</v>
      </c>
      <c r="E10" s="19"/>
      <c r="F10" s="19">
        <v>0</v>
      </c>
      <c r="G10" s="30">
        <v>7253.19</v>
      </c>
      <c r="H10" s="30">
        <v>1850.04</v>
      </c>
      <c r="I10" s="20">
        <f>D10-E10-F10-H10</f>
        <v>5403.15</v>
      </c>
    </row>
    <row r="11" spans="1:9" x14ac:dyDescent="0.25">
      <c r="A11" s="29" t="s">
        <v>10</v>
      </c>
      <c r="B11" s="23" t="s">
        <v>12</v>
      </c>
      <c r="C11" s="23" t="s">
        <v>148</v>
      </c>
      <c r="D11" s="24">
        <f t="shared" si="0"/>
        <v>2393.1</v>
      </c>
      <c r="E11" s="26"/>
      <c r="F11" s="26">
        <v>0</v>
      </c>
      <c r="G11" s="31">
        <v>2393.1</v>
      </c>
      <c r="H11" s="31">
        <v>1061.17</v>
      </c>
      <c r="I11" s="27">
        <f t="shared" ref="I11:I69" si="1">D11-E11-F11-H11</f>
        <v>1331.9299999999998</v>
      </c>
    </row>
    <row r="12" spans="1:9" x14ac:dyDescent="0.25">
      <c r="A12" s="29" t="s">
        <v>10</v>
      </c>
      <c r="B12" s="23" t="s">
        <v>221</v>
      </c>
      <c r="C12" s="23" t="s">
        <v>153</v>
      </c>
      <c r="D12" s="24">
        <f t="shared" si="0"/>
        <v>1876.99</v>
      </c>
      <c r="E12" s="25"/>
      <c r="F12" s="26">
        <v>0</v>
      </c>
      <c r="G12" s="31">
        <v>1876.99</v>
      </c>
      <c r="H12" s="31">
        <v>253.88</v>
      </c>
      <c r="I12" s="27">
        <f t="shared" si="1"/>
        <v>1623.1100000000001</v>
      </c>
    </row>
    <row r="13" spans="1:9" x14ac:dyDescent="0.25">
      <c r="A13" s="29" t="s">
        <v>10</v>
      </c>
      <c r="B13" s="23" t="s">
        <v>227</v>
      </c>
      <c r="C13" s="23" t="s">
        <v>190</v>
      </c>
      <c r="D13" s="24">
        <f t="shared" si="0"/>
        <v>10404.41</v>
      </c>
      <c r="E13" s="25"/>
      <c r="F13" s="26">
        <v>0</v>
      </c>
      <c r="G13" s="31">
        <v>10404.41</v>
      </c>
      <c r="H13" s="31">
        <v>2592.4299999999998</v>
      </c>
      <c r="I13" s="27">
        <f t="shared" si="1"/>
        <v>7811.98</v>
      </c>
    </row>
    <row r="14" spans="1:9" x14ac:dyDescent="0.25">
      <c r="A14" s="29" t="s">
        <v>10</v>
      </c>
      <c r="B14" s="23" t="s">
        <v>13</v>
      </c>
      <c r="C14" s="23" t="s">
        <v>148</v>
      </c>
      <c r="D14" s="24">
        <f t="shared" si="0"/>
        <v>2770.93</v>
      </c>
      <c r="E14" s="25"/>
      <c r="F14" s="26">
        <v>0</v>
      </c>
      <c r="G14" s="31">
        <v>2770.93</v>
      </c>
      <c r="H14" s="31">
        <v>816.02</v>
      </c>
      <c r="I14" s="27">
        <f t="shared" si="1"/>
        <v>1954.9099999999999</v>
      </c>
    </row>
    <row r="15" spans="1:9" x14ac:dyDescent="0.25">
      <c r="A15" s="29" t="s">
        <v>10</v>
      </c>
      <c r="B15" s="23" t="s">
        <v>14</v>
      </c>
      <c r="C15" s="23" t="s">
        <v>151</v>
      </c>
      <c r="D15" s="24">
        <f>+E15+F15+G15</f>
        <v>4716.1499999999996</v>
      </c>
      <c r="E15" s="25">
        <v>1696.41</v>
      </c>
      <c r="F15" s="26">
        <v>0</v>
      </c>
      <c r="G15" s="31">
        <v>3019.74</v>
      </c>
      <c r="H15" s="31">
        <v>408.22</v>
      </c>
      <c r="I15" s="27">
        <f t="shared" si="1"/>
        <v>2611.5199999999995</v>
      </c>
    </row>
    <row r="16" spans="1:9" x14ac:dyDescent="0.25">
      <c r="A16" s="29" t="s">
        <v>10</v>
      </c>
      <c r="B16" s="23" t="s">
        <v>230</v>
      </c>
      <c r="C16" s="23" t="s">
        <v>152</v>
      </c>
      <c r="D16" s="24">
        <f>+E16+F16+G16</f>
        <v>4145.07</v>
      </c>
      <c r="E16" s="26"/>
      <c r="F16" s="26">
        <v>0</v>
      </c>
      <c r="G16" s="31">
        <v>4145.07</v>
      </c>
      <c r="H16" s="31">
        <v>592.53</v>
      </c>
      <c r="I16" s="27">
        <f t="shared" si="1"/>
        <v>3552.54</v>
      </c>
    </row>
    <row r="17" spans="1:9" x14ac:dyDescent="0.25">
      <c r="A17" s="29" t="s">
        <v>10</v>
      </c>
      <c r="B17" s="23" t="s">
        <v>259</v>
      </c>
      <c r="C17" s="23" t="s">
        <v>190</v>
      </c>
      <c r="D17" s="24">
        <f t="shared" si="0"/>
        <v>9921.5400000000009</v>
      </c>
      <c r="E17" s="32"/>
      <c r="F17" s="26">
        <v>0</v>
      </c>
      <c r="G17" s="31">
        <v>9921.5400000000009</v>
      </c>
      <c r="H17" s="31">
        <v>2259.4699999999998</v>
      </c>
      <c r="I17" s="27">
        <f>D17-E17-F17-H17</f>
        <v>7662.0700000000015</v>
      </c>
    </row>
    <row r="18" spans="1:9" x14ac:dyDescent="0.25">
      <c r="A18" s="29" t="s">
        <v>10</v>
      </c>
      <c r="B18" s="23" t="s">
        <v>15</v>
      </c>
      <c r="C18" s="23" t="s">
        <v>161</v>
      </c>
      <c r="D18" s="24">
        <f t="shared" si="0"/>
        <v>2038.27</v>
      </c>
      <c r="E18" s="25"/>
      <c r="F18" s="26">
        <v>0</v>
      </c>
      <c r="G18" s="31">
        <v>2038.27</v>
      </c>
      <c r="H18" s="31">
        <v>408.75</v>
      </c>
      <c r="I18" s="27">
        <f>D18-E18-F18-H18</f>
        <v>1629.52</v>
      </c>
    </row>
    <row r="19" spans="1:9" x14ac:dyDescent="0.25">
      <c r="A19" s="29" t="s">
        <v>10</v>
      </c>
      <c r="B19" s="23" t="s">
        <v>16</v>
      </c>
      <c r="C19" s="23" t="s">
        <v>155</v>
      </c>
      <c r="D19" s="24">
        <f t="shared" si="0"/>
        <v>4255.95</v>
      </c>
      <c r="E19" s="25"/>
      <c r="F19" s="26">
        <v>0</v>
      </c>
      <c r="G19" s="31">
        <v>4255.95</v>
      </c>
      <c r="H19" s="31">
        <v>656.26</v>
      </c>
      <c r="I19" s="27">
        <f t="shared" si="1"/>
        <v>3599.6899999999996</v>
      </c>
    </row>
    <row r="20" spans="1:9" x14ac:dyDescent="0.25">
      <c r="A20" s="29" t="s">
        <v>10</v>
      </c>
      <c r="B20" s="23" t="s">
        <v>105</v>
      </c>
      <c r="C20" s="23" t="s">
        <v>163</v>
      </c>
      <c r="D20" s="24">
        <f t="shared" si="0"/>
        <v>1684.15</v>
      </c>
      <c r="E20" s="25"/>
      <c r="F20" s="26">
        <v>0</v>
      </c>
      <c r="G20" s="31">
        <v>1684.15</v>
      </c>
      <c r="H20" s="31">
        <v>686.15</v>
      </c>
      <c r="I20" s="27">
        <f t="shared" si="1"/>
        <v>998.00000000000011</v>
      </c>
    </row>
    <row r="21" spans="1:9" x14ac:dyDescent="0.25">
      <c r="A21" s="29" t="s">
        <v>10</v>
      </c>
      <c r="B21" s="23" t="s">
        <v>17</v>
      </c>
      <c r="C21" s="23" t="s">
        <v>149</v>
      </c>
      <c r="D21" s="24">
        <f t="shared" si="0"/>
        <v>2824.93</v>
      </c>
      <c r="E21" s="25"/>
      <c r="F21" s="26">
        <v>0</v>
      </c>
      <c r="G21" s="31">
        <v>2824.93</v>
      </c>
      <c r="H21" s="31">
        <v>539.51</v>
      </c>
      <c r="I21" s="27">
        <f>D21-E21-F21-H21</f>
        <v>2285.42</v>
      </c>
    </row>
    <row r="22" spans="1:9" x14ac:dyDescent="0.25">
      <c r="A22" s="22" t="s">
        <v>10</v>
      </c>
      <c r="B22" s="23" t="s">
        <v>231</v>
      </c>
      <c r="C22" s="23" t="s">
        <v>154</v>
      </c>
      <c r="D22" s="24">
        <f t="shared" si="0"/>
        <v>4255.95</v>
      </c>
      <c r="E22" s="25"/>
      <c r="F22" s="26">
        <v>0</v>
      </c>
      <c r="G22" s="31">
        <v>4255.95</v>
      </c>
      <c r="H22" s="31">
        <v>719.23</v>
      </c>
      <c r="I22" s="27">
        <f t="shared" si="1"/>
        <v>3536.72</v>
      </c>
    </row>
    <row r="23" spans="1:9" x14ac:dyDescent="0.25">
      <c r="A23" s="22" t="s">
        <v>10</v>
      </c>
      <c r="B23" s="23" t="s">
        <v>106</v>
      </c>
      <c r="C23" s="23" t="s">
        <v>155</v>
      </c>
      <c r="D23" s="24">
        <f t="shared" si="0"/>
        <v>4255.95</v>
      </c>
      <c r="E23" s="25"/>
      <c r="F23" s="26">
        <v>0</v>
      </c>
      <c r="G23" s="31">
        <v>4255.95</v>
      </c>
      <c r="H23" s="31">
        <v>622.35</v>
      </c>
      <c r="I23" s="27">
        <f t="shared" si="1"/>
        <v>3633.6</v>
      </c>
    </row>
    <row r="24" spans="1:9" x14ac:dyDescent="0.25">
      <c r="A24" s="22" t="s">
        <v>10</v>
      </c>
      <c r="B24" s="28" t="s">
        <v>338</v>
      </c>
      <c r="C24" s="23" t="s">
        <v>339</v>
      </c>
      <c r="D24" s="24">
        <f>+E24+F24+G24</f>
        <v>3468.1</v>
      </c>
      <c r="E24" s="25"/>
      <c r="F24" s="26">
        <v>0</v>
      </c>
      <c r="G24" s="31">
        <v>3468.1</v>
      </c>
      <c r="H24" s="31">
        <v>3468.1</v>
      </c>
      <c r="I24" s="27">
        <f t="shared" si="1"/>
        <v>0</v>
      </c>
    </row>
    <row r="25" spans="1:9" x14ac:dyDescent="0.25">
      <c r="A25" s="22" t="s">
        <v>10</v>
      </c>
      <c r="B25" s="23" t="s">
        <v>18</v>
      </c>
      <c r="C25" s="23" t="s">
        <v>148</v>
      </c>
      <c r="D25" s="24">
        <f t="shared" si="0"/>
        <v>3263.54</v>
      </c>
      <c r="E25" s="25">
        <v>2886.43</v>
      </c>
      <c r="F25" s="26">
        <v>0</v>
      </c>
      <c r="G25" s="31">
        <v>377.11</v>
      </c>
      <c r="H25" s="31">
        <v>49.28</v>
      </c>
      <c r="I25" s="27">
        <f t="shared" si="1"/>
        <v>327.83000000000015</v>
      </c>
    </row>
    <row r="26" spans="1:9" s="28" customFormat="1" x14ac:dyDescent="0.25">
      <c r="A26" s="22" t="s">
        <v>10</v>
      </c>
      <c r="B26" s="23" t="s">
        <v>340</v>
      </c>
      <c r="C26" s="23" t="s">
        <v>341</v>
      </c>
      <c r="D26" s="24">
        <f>+E26+F26+G26</f>
        <v>13807.14</v>
      </c>
      <c r="E26" s="25"/>
      <c r="F26" s="26">
        <v>0</v>
      </c>
      <c r="G26" s="31">
        <v>13807.14</v>
      </c>
      <c r="H26" s="31">
        <v>2927.6</v>
      </c>
      <c r="I26" s="27">
        <f t="shared" si="1"/>
        <v>10879.539999999999</v>
      </c>
    </row>
    <row r="27" spans="1:9" x14ac:dyDescent="0.25">
      <c r="A27" s="22" t="s">
        <v>10</v>
      </c>
      <c r="B27" s="23" t="s">
        <v>232</v>
      </c>
      <c r="C27" s="23" t="s">
        <v>208</v>
      </c>
      <c r="D27" s="24">
        <f>+E27+F27+G27</f>
        <v>18143.71</v>
      </c>
      <c r="E27" s="25"/>
      <c r="F27" s="26">
        <v>0</v>
      </c>
      <c r="G27" s="31">
        <v>18143.71</v>
      </c>
      <c r="H27" s="31">
        <v>4753.26</v>
      </c>
      <c r="I27" s="27">
        <f t="shared" si="1"/>
        <v>13390.449999999999</v>
      </c>
    </row>
    <row r="28" spans="1:9" x14ac:dyDescent="0.25">
      <c r="A28" s="22" t="s">
        <v>10</v>
      </c>
      <c r="B28" s="23" t="s">
        <v>19</v>
      </c>
      <c r="C28" s="23" t="s">
        <v>155</v>
      </c>
      <c r="D28" s="24">
        <f t="shared" si="0"/>
        <v>4329.88</v>
      </c>
      <c r="E28" s="25"/>
      <c r="F28" s="26">
        <v>0</v>
      </c>
      <c r="G28" s="31">
        <v>4329.88</v>
      </c>
      <c r="H28" s="31">
        <v>767.23</v>
      </c>
      <c r="I28" s="27">
        <f t="shared" si="1"/>
        <v>3562.65</v>
      </c>
    </row>
    <row r="29" spans="1:9" x14ac:dyDescent="0.25">
      <c r="A29" s="22" t="s">
        <v>10</v>
      </c>
      <c r="B29" s="23" t="s">
        <v>20</v>
      </c>
      <c r="C29" s="23" t="s">
        <v>294</v>
      </c>
      <c r="D29" s="24">
        <f t="shared" si="0"/>
        <v>3559.51</v>
      </c>
      <c r="E29" s="26"/>
      <c r="F29" s="26">
        <v>0</v>
      </c>
      <c r="G29" s="31">
        <v>3559.51</v>
      </c>
      <c r="H29" s="31">
        <v>3559.51</v>
      </c>
      <c r="I29" s="27">
        <f>D29-E29-F29-G29</f>
        <v>0</v>
      </c>
    </row>
    <row r="30" spans="1:9" x14ac:dyDescent="0.25">
      <c r="A30" s="29" t="s">
        <v>10</v>
      </c>
      <c r="B30" s="23" t="s">
        <v>228</v>
      </c>
      <c r="C30" s="23" t="s">
        <v>148</v>
      </c>
      <c r="D30" s="24">
        <f t="shared" si="0"/>
        <v>2650.14</v>
      </c>
      <c r="E30" s="25"/>
      <c r="F30" s="26">
        <v>0</v>
      </c>
      <c r="G30" s="31">
        <v>2650.14</v>
      </c>
      <c r="H30" s="31">
        <v>617.02</v>
      </c>
      <c r="I30" s="27">
        <f>D30-E30-F30-H30</f>
        <v>2033.12</v>
      </c>
    </row>
    <row r="31" spans="1:9" x14ac:dyDescent="0.25">
      <c r="A31" s="29" t="s">
        <v>10</v>
      </c>
      <c r="B31" s="23" t="s">
        <v>107</v>
      </c>
      <c r="C31" s="23" t="s">
        <v>156</v>
      </c>
      <c r="D31" s="24">
        <f t="shared" si="0"/>
        <v>8345.34</v>
      </c>
      <c r="E31" s="25"/>
      <c r="F31" s="26">
        <v>0</v>
      </c>
      <c r="G31" s="31">
        <v>8345.34</v>
      </c>
      <c r="H31" s="31">
        <v>8345.34</v>
      </c>
      <c r="I31" s="27">
        <f t="shared" si="1"/>
        <v>0</v>
      </c>
    </row>
    <row r="32" spans="1:9" x14ac:dyDescent="0.25">
      <c r="A32" s="29" t="s">
        <v>10</v>
      </c>
      <c r="B32" s="23" t="s">
        <v>169</v>
      </c>
      <c r="C32" s="23" t="s">
        <v>148</v>
      </c>
      <c r="D32" s="24">
        <f t="shared" si="0"/>
        <v>2769.64</v>
      </c>
      <c r="E32" s="25"/>
      <c r="F32" s="26">
        <v>0</v>
      </c>
      <c r="G32" s="31">
        <v>2769.64</v>
      </c>
      <c r="H32" s="31">
        <v>259.73</v>
      </c>
      <c r="I32" s="27">
        <f t="shared" si="1"/>
        <v>2509.91</v>
      </c>
    </row>
    <row r="33" spans="1:9" x14ac:dyDescent="0.25">
      <c r="A33" s="29" t="s">
        <v>10</v>
      </c>
      <c r="B33" s="23" t="s">
        <v>233</v>
      </c>
      <c r="C33" s="23" t="s">
        <v>203</v>
      </c>
      <c r="D33" s="24">
        <f t="shared" si="0"/>
        <v>4145.07</v>
      </c>
      <c r="E33" s="25"/>
      <c r="F33" s="26">
        <v>0</v>
      </c>
      <c r="G33" s="31">
        <v>4145.07</v>
      </c>
      <c r="H33" s="31">
        <v>592.53</v>
      </c>
      <c r="I33" s="27">
        <f t="shared" si="1"/>
        <v>3552.54</v>
      </c>
    </row>
    <row r="34" spans="1:9" x14ac:dyDescent="0.25">
      <c r="A34" s="29" t="s">
        <v>10</v>
      </c>
      <c r="B34" s="23" t="s">
        <v>21</v>
      </c>
      <c r="C34" s="23" t="s">
        <v>167</v>
      </c>
      <c r="D34" s="24">
        <f t="shared" si="0"/>
        <v>6312.36</v>
      </c>
      <c r="E34" s="26"/>
      <c r="F34" s="26">
        <v>0</v>
      </c>
      <c r="G34" s="31">
        <v>6312.36</v>
      </c>
      <c r="H34" s="31">
        <v>1442.67</v>
      </c>
      <c r="I34" s="27">
        <f t="shared" si="1"/>
        <v>4869.6899999999996</v>
      </c>
    </row>
    <row r="35" spans="1:9" x14ac:dyDescent="0.25">
      <c r="A35" s="29" t="s">
        <v>10</v>
      </c>
      <c r="B35" s="23" t="s">
        <v>22</v>
      </c>
      <c r="C35" s="23" t="s">
        <v>148</v>
      </c>
      <c r="D35" s="24">
        <f t="shared" si="0"/>
        <v>2872.49</v>
      </c>
      <c r="E35" s="25"/>
      <c r="F35" s="26">
        <v>0</v>
      </c>
      <c r="G35" s="31">
        <v>2872.49</v>
      </c>
      <c r="H35" s="31">
        <v>673.08</v>
      </c>
      <c r="I35" s="27">
        <f t="shared" si="1"/>
        <v>2199.41</v>
      </c>
    </row>
    <row r="36" spans="1:9" x14ac:dyDescent="0.25">
      <c r="A36" s="29" t="s">
        <v>10</v>
      </c>
      <c r="B36" s="23" t="s">
        <v>23</v>
      </c>
      <c r="C36" s="23" t="s">
        <v>150</v>
      </c>
      <c r="D36" s="24">
        <f t="shared" si="0"/>
        <v>3810.34</v>
      </c>
      <c r="E36" s="25"/>
      <c r="F36" s="26">
        <v>0</v>
      </c>
      <c r="G36" s="31">
        <v>3810.34</v>
      </c>
      <c r="H36" s="31">
        <v>543.4</v>
      </c>
      <c r="I36" s="27">
        <f t="shared" si="1"/>
        <v>3266.94</v>
      </c>
    </row>
    <row r="37" spans="1:9" x14ac:dyDescent="0.25">
      <c r="A37" s="29" t="s">
        <v>10</v>
      </c>
      <c r="B37" s="23" t="s">
        <v>108</v>
      </c>
      <c r="C37" s="23" t="s">
        <v>152</v>
      </c>
      <c r="D37" s="24">
        <f t="shared" si="0"/>
        <v>4255.95</v>
      </c>
      <c r="E37" s="26"/>
      <c r="F37" s="26">
        <v>0</v>
      </c>
      <c r="G37" s="31">
        <v>4255.95</v>
      </c>
      <c r="H37" s="31">
        <v>656.26</v>
      </c>
      <c r="I37" s="27">
        <f>D37-E37-F37-H37</f>
        <v>3599.6899999999996</v>
      </c>
    </row>
    <row r="38" spans="1:9" x14ac:dyDescent="0.25">
      <c r="A38" s="29" t="s">
        <v>10</v>
      </c>
      <c r="B38" s="23" t="s">
        <v>331</v>
      </c>
      <c r="C38" s="23" t="s">
        <v>332</v>
      </c>
      <c r="D38" s="24">
        <f t="shared" si="0"/>
        <v>7447.09</v>
      </c>
      <c r="E38" s="26"/>
      <c r="F38" s="26">
        <v>0</v>
      </c>
      <c r="G38" s="31">
        <v>7447.09</v>
      </c>
      <c r="H38" s="31">
        <v>7447.09</v>
      </c>
      <c r="I38" s="27">
        <f t="shared" si="1"/>
        <v>0</v>
      </c>
    </row>
    <row r="39" spans="1:9" x14ac:dyDescent="0.25">
      <c r="A39" s="29" t="s">
        <v>10</v>
      </c>
      <c r="B39" s="23" t="s">
        <v>24</v>
      </c>
      <c r="C39" s="23" t="s">
        <v>150</v>
      </c>
      <c r="D39" s="24">
        <f>+E39+F39+G39</f>
        <v>4835.78</v>
      </c>
      <c r="E39" s="26"/>
      <c r="F39" s="26">
        <v>0</v>
      </c>
      <c r="G39" s="31">
        <v>4835.78</v>
      </c>
      <c r="H39" s="31">
        <v>965.76</v>
      </c>
      <c r="I39" s="27">
        <f t="shared" si="1"/>
        <v>3870.0199999999995</v>
      </c>
    </row>
    <row r="40" spans="1:9" x14ac:dyDescent="0.25">
      <c r="A40" s="29" t="s">
        <v>10</v>
      </c>
      <c r="B40" s="23" t="s">
        <v>292</v>
      </c>
      <c r="C40" s="23" t="s">
        <v>150</v>
      </c>
      <c r="D40" s="24">
        <f t="shared" si="0"/>
        <v>4142.34</v>
      </c>
      <c r="E40" s="26"/>
      <c r="F40" s="26">
        <v>0</v>
      </c>
      <c r="G40" s="31">
        <v>4142.34</v>
      </c>
      <c r="H40" s="31">
        <v>737.89</v>
      </c>
      <c r="I40" s="27">
        <f>D40-E40-F40-H40</f>
        <v>3404.4500000000003</v>
      </c>
    </row>
    <row r="41" spans="1:9" x14ac:dyDescent="0.25">
      <c r="A41" s="29" t="s">
        <v>10</v>
      </c>
      <c r="B41" s="28" t="s">
        <v>342</v>
      </c>
      <c r="C41" s="23" t="s">
        <v>343</v>
      </c>
      <c r="D41" s="24">
        <f>+E41+F41+G41</f>
        <v>2641.22</v>
      </c>
      <c r="E41" s="26"/>
      <c r="F41" s="26">
        <v>0</v>
      </c>
      <c r="G41" s="31">
        <v>2641.22</v>
      </c>
      <c r="H41" s="31">
        <v>55.29</v>
      </c>
      <c r="I41" s="27">
        <f>D41-E41-F41-H41</f>
        <v>2585.9299999999998</v>
      </c>
    </row>
    <row r="42" spans="1:9" x14ac:dyDescent="0.25">
      <c r="A42" s="29" t="s">
        <v>10</v>
      </c>
      <c r="B42" s="23" t="s">
        <v>109</v>
      </c>
      <c r="C42" s="23" t="s">
        <v>150</v>
      </c>
      <c r="D42" s="24">
        <f t="shared" si="0"/>
        <v>6339.79</v>
      </c>
      <c r="E42" s="26">
        <v>5933.83</v>
      </c>
      <c r="F42" s="26">
        <v>0</v>
      </c>
      <c r="G42" s="31">
        <v>405.96</v>
      </c>
      <c r="H42" s="31">
        <v>51.44</v>
      </c>
      <c r="I42" s="27">
        <f t="shared" si="1"/>
        <v>354.52000000000004</v>
      </c>
    </row>
    <row r="43" spans="1:9" x14ac:dyDescent="0.25">
      <c r="A43" s="29" t="s">
        <v>10</v>
      </c>
      <c r="B43" s="23" t="s">
        <v>275</v>
      </c>
      <c r="C43" s="23" t="s">
        <v>148</v>
      </c>
      <c r="D43" s="24">
        <f>+E43+F43+G43</f>
        <v>2466.4299999999998</v>
      </c>
      <c r="E43" s="26"/>
      <c r="F43" s="26">
        <v>0</v>
      </c>
      <c r="G43" s="31">
        <v>2466.4299999999998</v>
      </c>
      <c r="H43" s="31">
        <v>231.77</v>
      </c>
      <c r="I43" s="27">
        <f>D43-E43-F43-H43</f>
        <v>2234.66</v>
      </c>
    </row>
    <row r="44" spans="1:9" x14ac:dyDescent="0.25">
      <c r="A44" s="29" t="s">
        <v>10</v>
      </c>
      <c r="B44" s="23" t="s">
        <v>333</v>
      </c>
      <c r="C44" s="23" t="s">
        <v>334</v>
      </c>
      <c r="D44" s="24">
        <f>+E44+F44+G44</f>
        <v>2874.65</v>
      </c>
      <c r="E44" s="26"/>
      <c r="F44" s="26">
        <v>0</v>
      </c>
      <c r="G44" s="31">
        <v>2874.65</v>
      </c>
      <c r="H44" s="31">
        <v>448.07</v>
      </c>
      <c r="I44" s="27">
        <f t="shared" si="1"/>
        <v>2426.58</v>
      </c>
    </row>
    <row r="45" spans="1:9" x14ac:dyDescent="0.25">
      <c r="A45" s="29" t="s">
        <v>10</v>
      </c>
      <c r="B45" s="23" t="s">
        <v>25</v>
      </c>
      <c r="C45" s="23" t="s">
        <v>152</v>
      </c>
      <c r="D45" s="24">
        <f t="shared" si="0"/>
        <v>4329.88</v>
      </c>
      <c r="E45" s="25"/>
      <c r="F45" s="26">
        <v>0</v>
      </c>
      <c r="G45" s="31">
        <v>4329.88</v>
      </c>
      <c r="H45" s="31">
        <v>902.42</v>
      </c>
      <c r="I45" s="27">
        <f t="shared" si="1"/>
        <v>3427.46</v>
      </c>
    </row>
    <row r="46" spans="1:9" x14ac:dyDescent="0.25">
      <c r="A46" s="29" t="s">
        <v>10</v>
      </c>
      <c r="B46" s="23" t="s">
        <v>26</v>
      </c>
      <c r="C46" s="23" t="s">
        <v>152</v>
      </c>
      <c r="D46" s="24">
        <f t="shared" si="0"/>
        <v>4255.95</v>
      </c>
      <c r="E46" s="25"/>
      <c r="F46" s="26">
        <v>0</v>
      </c>
      <c r="G46" s="31">
        <v>4255.95</v>
      </c>
      <c r="H46" s="31">
        <v>755.17</v>
      </c>
      <c r="I46" s="27">
        <f t="shared" si="1"/>
        <v>3500.7799999999997</v>
      </c>
    </row>
    <row r="47" spans="1:9" x14ac:dyDescent="0.25">
      <c r="A47" s="29" t="s">
        <v>10</v>
      </c>
      <c r="B47" s="23" t="s">
        <v>27</v>
      </c>
      <c r="C47" s="23" t="s">
        <v>148</v>
      </c>
      <c r="D47" s="24">
        <f t="shared" si="0"/>
        <v>2696.08</v>
      </c>
      <c r="E47" s="25"/>
      <c r="F47" s="26">
        <v>0</v>
      </c>
      <c r="G47" s="31">
        <v>2696.08</v>
      </c>
      <c r="H47" s="31">
        <v>288.49</v>
      </c>
      <c r="I47" s="27">
        <f t="shared" si="1"/>
        <v>2407.59</v>
      </c>
    </row>
    <row r="48" spans="1:9" x14ac:dyDescent="0.25">
      <c r="A48" s="29" t="s">
        <v>10</v>
      </c>
      <c r="B48" s="23" t="s">
        <v>184</v>
      </c>
      <c r="C48" s="23" t="s">
        <v>148</v>
      </c>
      <c r="D48" s="24">
        <f>+E48+F48+G48</f>
        <v>1935.44</v>
      </c>
      <c r="E48" s="25"/>
      <c r="F48" s="26">
        <v>0</v>
      </c>
      <c r="G48" s="31">
        <v>1935.44</v>
      </c>
      <c r="H48" s="31">
        <v>1935.44</v>
      </c>
      <c r="I48" s="27">
        <f t="shared" si="1"/>
        <v>0</v>
      </c>
    </row>
    <row r="49" spans="1:9" x14ac:dyDescent="0.25">
      <c r="A49" s="29" t="s">
        <v>10</v>
      </c>
      <c r="B49" s="23" t="s">
        <v>28</v>
      </c>
      <c r="C49" s="23" t="s">
        <v>208</v>
      </c>
      <c r="D49" s="24">
        <f t="shared" ref="D49:D64" si="2">+E49+F49+G49</f>
        <v>13601.36</v>
      </c>
      <c r="E49" s="25">
        <v>5111.1099999999997</v>
      </c>
      <c r="F49" s="26">
        <v>0</v>
      </c>
      <c r="G49" s="31">
        <v>8490.25</v>
      </c>
      <c r="H49" s="31">
        <v>1780.49</v>
      </c>
      <c r="I49" s="27">
        <f t="shared" si="1"/>
        <v>6709.76</v>
      </c>
    </row>
    <row r="50" spans="1:9" x14ac:dyDescent="0.25">
      <c r="A50" s="29" t="s">
        <v>10</v>
      </c>
      <c r="B50" s="23" t="s">
        <v>110</v>
      </c>
      <c r="C50" s="23" t="s">
        <v>150</v>
      </c>
      <c r="D50" s="24">
        <f t="shared" si="2"/>
        <v>4401.97</v>
      </c>
      <c r="E50" s="25">
        <v>762.97</v>
      </c>
      <c r="F50" s="26">
        <v>0</v>
      </c>
      <c r="G50" s="31">
        <v>3639</v>
      </c>
      <c r="H50" s="31">
        <v>474.43</v>
      </c>
      <c r="I50" s="27">
        <f t="shared" si="1"/>
        <v>3164.57</v>
      </c>
    </row>
    <row r="51" spans="1:9" x14ac:dyDescent="0.25">
      <c r="A51" s="29" t="s">
        <v>10</v>
      </c>
      <c r="B51" s="23" t="s">
        <v>29</v>
      </c>
      <c r="C51" s="23" t="s">
        <v>295</v>
      </c>
      <c r="D51" s="24">
        <f t="shared" si="2"/>
        <v>5944.63</v>
      </c>
      <c r="E51" s="25"/>
      <c r="F51" s="26">
        <v>0</v>
      </c>
      <c r="G51" s="31">
        <v>5944.63</v>
      </c>
      <c r="H51" s="31">
        <v>1334.38</v>
      </c>
      <c r="I51" s="27">
        <f t="shared" si="1"/>
        <v>4610.25</v>
      </c>
    </row>
    <row r="52" spans="1:9" x14ac:dyDescent="0.25">
      <c r="A52" s="29" t="s">
        <v>10</v>
      </c>
      <c r="B52" s="23" t="s">
        <v>250</v>
      </c>
      <c r="C52" s="23" t="s">
        <v>255</v>
      </c>
      <c r="D52" s="24">
        <f t="shared" si="2"/>
        <v>10404.41</v>
      </c>
      <c r="E52" s="25"/>
      <c r="F52" s="26">
        <v>0</v>
      </c>
      <c r="G52" s="31">
        <v>10404.41</v>
      </c>
      <c r="H52" s="31">
        <v>2540.29</v>
      </c>
      <c r="I52" s="27">
        <f>D52-E52-F52-H52</f>
        <v>7864.12</v>
      </c>
    </row>
    <row r="53" spans="1:9" x14ac:dyDescent="0.25">
      <c r="A53" s="29" t="s">
        <v>10</v>
      </c>
      <c r="B53" s="23" t="s">
        <v>30</v>
      </c>
      <c r="C53" s="23" t="s">
        <v>154</v>
      </c>
      <c r="D53" s="24">
        <f t="shared" si="2"/>
        <v>4255.95</v>
      </c>
      <c r="E53" s="25"/>
      <c r="F53" s="26">
        <v>0</v>
      </c>
      <c r="G53" s="31">
        <v>4255.95</v>
      </c>
      <c r="H53" s="31">
        <v>1054.19</v>
      </c>
      <c r="I53" s="27">
        <f t="shared" si="1"/>
        <v>3201.7599999999998</v>
      </c>
    </row>
    <row r="54" spans="1:9" x14ac:dyDescent="0.25">
      <c r="A54" s="29" t="s">
        <v>10</v>
      </c>
      <c r="B54" s="23" t="s">
        <v>185</v>
      </c>
      <c r="C54" s="23" t="s">
        <v>148</v>
      </c>
      <c r="D54" s="24">
        <f t="shared" si="2"/>
        <v>2597.8000000000002</v>
      </c>
      <c r="E54" s="25"/>
      <c r="F54" s="26">
        <v>0</v>
      </c>
      <c r="G54" s="31">
        <v>2597.8000000000002</v>
      </c>
      <c r="H54" s="31">
        <v>425.51</v>
      </c>
      <c r="I54" s="27">
        <f t="shared" si="1"/>
        <v>2172.29</v>
      </c>
    </row>
    <row r="55" spans="1:9" x14ac:dyDescent="0.25">
      <c r="A55" s="29" t="s">
        <v>10</v>
      </c>
      <c r="B55" s="23" t="s">
        <v>283</v>
      </c>
      <c r="C55" s="23" t="s">
        <v>314</v>
      </c>
      <c r="D55" s="24">
        <f t="shared" si="2"/>
        <v>11525.99</v>
      </c>
      <c r="E55" s="25"/>
      <c r="F55" s="26">
        <v>0</v>
      </c>
      <c r="G55" s="31">
        <v>11525.99</v>
      </c>
      <c r="H55" s="31">
        <v>2726.9</v>
      </c>
      <c r="I55" s="27">
        <f>D55-E55-F55-H55</f>
        <v>8799.09</v>
      </c>
    </row>
    <row r="56" spans="1:9" x14ac:dyDescent="0.25">
      <c r="A56" s="29" t="s">
        <v>10</v>
      </c>
      <c r="B56" s="23" t="s">
        <v>222</v>
      </c>
      <c r="C56" s="23" t="s">
        <v>311</v>
      </c>
      <c r="D56" s="24">
        <f t="shared" si="2"/>
        <v>2880</v>
      </c>
      <c r="E56" s="25"/>
      <c r="F56" s="26">
        <v>0</v>
      </c>
      <c r="G56" s="31">
        <v>2880</v>
      </c>
      <c r="H56" s="31">
        <v>422.29</v>
      </c>
      <c r="I56" s="27">
        <f t="shared" si="1"/>
        <v>2457.71</v>
      </c>
    </row>
    <row r="57" spans="1:9" x14ac:dyDescent="0.25">
      <c r="A57" s="29" t="s">
        <v>10</v>
      </c>
      <c r="B57" s="23" t="s">
        <v>111</v>
      </c>
      <c r="C57" s="23" t="s">
        <v>152</v>
      </c>
      <c r="D57" s="24">
        <f t="shared" si="2"/>
        <v>4255.9399999999996</v>
      </c>
      <c r="E57" s="25"/>
      <c r="F57" s="26">
        <v>0</v>
      </c>
      <c r="G57" s="31">
        <v>4255.9399999999996</v>
      </c>
      <c r="H57" s="31">
        <v>656.26</v>
      </c>
      <c r="I57" s="27">
        <f t="shared" si="1"/>
        <v>3599.6799999999994</v>
      </c>
    </row>
    <row r="58" spans="1:9" x14ac:dyDescent="0.25">
      <c r="A58" s="29" t="s">
        <v>10</v>
      </c>
      <c r="B58" s="23" t="s">
        <v>267</v>
      </c>
      <c r="C58" s="23" t="s">
        <v>315</v>
      </c>
      <c r="D58" s="24">
        <f t="shared" si="2"/>
        <v>6105.77</v>
      </c>
      <c r="E58" s="25"/>
      <c r="F58" s="26">
        <v>0</v>
      </c>
      <c r="G58" s="31">
        <v>6105.77</v>
      </c>
      <c r="H58" s="31">
        <v>1206.4100000000001</v>
      </c>
      <c r="I58" s="27">
        <f>D58-E58-F58-H58</f>
        <v>4899.3600000000006</v>
      </c>
    </row>
    <row r="59" spans="1:9" x14ac:dyDescent="0.25">
      <c r="A59" s="29" t="s">
        <v>10</v>
      </c>
      <c r="B59" s="23" t="s">
        <v>284</v>
      </c>
      <c r="C59" s="23" t="s">
        <v>148</v>
      </c>
      <c r="D59" s="24">
        <f t="shared" si="2"/>
        <v>2466.4299999999998</v>
      </c>
      <c r="E59" s="25"/>
      <c r="F59" s="26">
        <v>0</v>
      </c>
      <c r="G59" s="31">
        <v>2466.4299999999998</v>
      </c>
      <c r="H59" s="31">
        <v>420.5</v>
      </c>
      <c r="I59" s="27">
        <f>D59-E59-F59-H59</f>
        <v>2045.9299999999998</v>
      </c>
    </row>
    <row r="60" spans="1:9" x14ac:dyDescent="0.25">
      <c r="A60" s="29" t="s">
        <v>10</v>
      </c>
      <c r="B60" s="23" t="s">
        <v>31</v>
      </c>
      <c r="C60" s="23" t="s">
        <v>208</v>
      </c>
      <c r="D60" s="24">
        <f t="shared" si="2"/>
        <v>4950.0200000000004</v>
      </c>
      <c r="E60" s="25"/>
      <c r="F60" s="26">
        <v>0</v>
      </c>
      <c r="G60" s="31">
        <v>4950.0200000000004</v>
      </c>
      <c r="H60" s="31">
        <v>582.41999999999996</v>
      </c>
      <c r="I60" s="27">
        <f t="shared" si="1"/>
        <v>4367.6000000000004</v>
      </c>
    </row>
    <row r="61" spans="1:9" x14ac:dyDescent="0.25">
      <c r="A61" s="29" t="s">
        <v>10</v>
      </c>
      <c r="B61" s="23" t="s">
        <v>285</v>
      </c>
      <c r="C61" s="23" t="s">
        <v>208</v>
      </c>
      <c r="D61" s="24">
        <f t="shared" si="2"/>
        <v>6609.36</v>
      </c>
      <c r="E61" s="25"/>
      <c r="F61" s="26">
        <v>0</v>
      </c>
      <c r="G61" s="31">
        <v>6609.36</v>
      </c>
      <c r="H61" s="31">
        <v>1448.15</v>
      </c>
      <c r="I61" s="27">
        <f>D61-E61-F61-H61</f>
        <v>5161.2099999999991</v>
      </c>
    </row>
    <row r="62" spans="1:9" x14ac:dyDescent="0.25">
      <c r="A62" s="29" t="s">
        <v>10</v>
      </c>
      <c r="B62" s="23" t="s">
        <v>32</v>
      </c>
      <c r="C62" s="23" t="s">
        <v>234</v>
      </c>
      <c r="D62" s="24">
        <f t="shared" si="2"/>
        <v>23626.35</v>
      </c>
      <c r="E62" s="25"/>
      <c r="F62" s="26">
        <v>0</v>
      </c>
      <c r="G62" s="31">
        <v>23626.35</v>
      </c>
      <c r="H62" s="31">
        <v>6244.72</v>
      </c>
      <c r="I62" s="27">
        <f t="shared" si="1"/>
        <v>17381.629999999997</v>
      </c>
    </row>
    <row r="63" spans="1:9" x14ac:dyDescent="0.25">
      <c r="A63" s="29" t="s">
        <v>10</v>
      </c>
      <c r="B63" s="23" t="s">
        <v>33</v>
      </c>
      <c r="C63" s="23" t="s">
        <v>148</v>
      </c>
      <c r="D63" s="24">
        <f t="shared" si="2"/>
        <v>8135.57</v>
      </c>
      <c r="E63" s="25"/>
      <c r="F63" s="26">
        <v>0</v>
      </c>
      <c r="G63" s="31">
        <v>8135.57</v>
      </c>
      <c r="H63" s="31">
        <v>8135.57</v>
      </c>
      <c r="I63" s="27">
        <f t="shared" si="1"/>
        <v>0</v>
      </c>
    </row>
    <row r="64" spans="1:9" x14ac:dyDescent="0.25">
      <c r="A64" s="29" t="s">
        <v>10</v>
      </c>
      <c r="B64" s="23" t="s">
        <v>235</v>
      </c>
      <c r="C64" s="23" t="s">
        <v>208</v>
      </c>
      <c r="D64" s="24">
        <f t="shared" si="2"/>
        <v>4494.28</v>
      </c>
      <c r="E64" s="25"/>
      <c r="F64" s="26">
        <v>0</v>
      </c>
      <c r="G64" s="31">
        <v>4494.28</v>
      </c>
      <c r="H64" s="31">
        <v>735.74</v>
      </c>
      <c r="I64" s="27">
        <f t="shared" si="1"/>
        <v>3758.54</v>
      </c>
    </row>
    <row r="65" spans="1:9" x14ac:dyDescent="0.25">
      <c r="A65" s="29" t="s">
        <v>10</v>
      </c>
      <c r="B65" s="23" t="s">
        <v>34</v>
      </c>
      <c r="C65" s="23" t="s">
        <v>158</v>
      </c>
      <c r="D65" s="24">
        <f t="shared" ref="D65:D70" si="3">E65+F65+G65</f>
        <v>3588.56</v>
      </c>
      <c r="E65" s="25"/>
      <c r="F65" s="26">
        <v>0</v>
      </c>
      <c r="G65" s="31">
        <v>3588.56</v>
      </c>
      <c r="H65" s="31">
        <v>550.65</v>
      </c>
      <c r="I65" s="27">
        <f t="shared" si="1"/>
        <v>3037.91</v>
      </c>
    </row>
    <row r="66" spans="1:9" x14ac:dyDescent="0.25">
      <c r="A66" s="29" t="s">
        <v>10</v>
      </c>
      <c r="B66" s="23" t="s">
        <v>170</v>
      </c>
      <c r="C66" s="23" t="s">
        <v>148</v>
      </c>
      <c r="D66" s="24">
        <f t="shared" si="3"/>
        <v>2715.85</v>
      </c>
      <c r="E66" s="25"/>
      <c r="F66" s="26">
        <v>0</v>
      </c>
      <c r="G66" s="31">
        <v>2715.85</v>
      </c>
      <c r="H66" s="31">
        <v>534.67999999999995</v>
      </c>
      <c r="I66" s="27">
        <f t="shared" si="1"/>
        <v>2181.17</v>
      </c>
    </row>
    <row r="67" spans="1:9" x14ac:dyDescent="0.25">
      <c r="A67" s="29" t="s">
        <v>10</v>
      </c>
      <c r="B67" s="23" t="s">
        <v>35</v>
      </c>
      <c r="C67" s="23" t="s">
        <v>302</v>
      </c>
      <c r="D67" s="24">
        <f t="shared" si="3"/>
        <v>3368.88</v>
      </c>
      <c r="E67" s="25"/>
      <c r="F67" s="26">
        <v>0</v>
      </c>
      <c r="G67" s="31">
        <v>3368.88</v>
      </c>
      <c r="H67" s="31">
        <v>941.21</v>
      </c>
      <c r="I67" s="27">
        <f t="shared" si="1"/>
        <v>2427.67</v>
      </c>
    </row>
    <row r="68" spans="1:9" x14ac:dyDescent="0.25">
      <c r="A68" s="29" t="s">
        <v>10</v>
      </c>
      <c r="B68" s="28" t="s">
        <v>344</v>
      </c>
      <c r="C68" s="23" t="s">
        <v>332</v>
      </c>
      <c r="D68" s="24">
        <f t="shared" si="3"/>
        <v>7196.33</v>
      </c>
      <c r="E68" s="25"/>
      <c r="F68" s="26"/>
      <c r="G68" s="31">
        <v>7196.33</v>
      </c>
      <c r="H68" s="31">
        <v>1731.89</v>
      </c>
      <c r="I68" s="27">
        <f t="shared" si="1"/>
        <v>5464.44</v>
      </c>
    </row>
    <row r="69" spans="1:9" x14ac:dyDescent="0.25">
      <c r="A69" s="29" t="s">
        <v>10</v>
      </c>
      <c r="B69" s="23" t="s">
        <v>36</v>
      </c>
      <c r="C69" s="23" t="s">
        <v>160</v>
      </c>
      <c r="D69" s="24">
        <f t="shared" si="3"/>
        <v>2949.24</v>
      </c>
      <c r="E69" s="26"/>
      <c r="F69" s="26">
        <v>0</v>
      </c>
      <c r="G69" s="31">
        <v>2949.24</v>
      </c>
      <c r="H69" s="31">
        <v>394.08</v>
      </c>
      <c r="I69" s="27">
        <f t="shared" si="1"/>
        <v>2555.16</v>
      </c>
    </row>
    <row r="70" spans="1:9" x14ac:dyDescent="0.25">
      <c r="A70" s="29" t="s">
        <v>10</v>
      </c>
      <c r="B70" s="23" t="s">
        <v>268</v>
      </c>
      <c r="C70" s="23" t="s">
        <v>148</v>
      </c>
      <c r="D70" s="24">
        <f t="shared" si="3"/>
        <v>2296.33</v>
      </c>
      <c r="E70" s="25"/>
      <c r="F70" s="26">
        <v>0</v>
      </c>
      <c r="G70" s="31">
        <v>2296.33</v>
      </c>
      <c r="H70" s="31">
        <v>199.32</v>
      </c>
      <c r="I70" s="27">
        <f>D70-E70-F70-H70</f>
        <v>2097.0099999999998</v>
      </c>
    </row>
    <row r="71" spans="1:9" x14ac:dyDescent="0.25">
      <c r="A71" s="29" t="s">
        <v>10</v>
      </c>
      <c r="B71" s="23" t="s">
        <v>37</v>
      </c>
      <c r="C71" s="23" t="s">
        <v>225</v>
      </c>
      <c r="D71" s="24">
        <f t="shared" ref="D71:D121" si="4">E71+F71+G71</f>
        <v>11914.33</v>
      </c>
      <c r="E71" s="25"/>
      <c r="F71" s="26">
        <v>0</v>
      </c>
      <c r="G71" s="31">
        <v>11914.33</v>
      </c>
      <c r="H71" s="31">
        <v>2980.28</v>
      </c>
      <c r="I71" s="27">
        <f t="shared" ref="I71:I121" si="5">D71-E71-F71-H71</f>
        <v>8934.0499999999993</v>
      </c>
    </row>
    <row r="72" spans="1:9" x14ac:dyDescent="0.25">
      <c r="A72" s="29" t="s">
        <v>10</v>
      </c>
      <c r="B72" s="23" t="s">
        <v>38</v>
      </c>
      <c r="C72" s="23" t="s">
        <v>296</v>
      </c>
      <c r="D72" s="24">
        <f t="shared" si="4"/>
        <v>2586.67</v>
      </c>
      <c r="E72" s="25"/>
      <c r="F72" s="26">
        <v>0</v>
      </c>
      <c r="G72" s="31">
        <v>2586.67</v>
      </c>
      <c r="H72" s="31">
        <v>581.95000000000005</v>
      </c>
      <c r="I72" s="27">
        <f t="shared" si="5"/>
        <v>2004.72</v>
      </c>
    </row>
    <row r="73" spans="1:9" x14ac:dyDescent="0.25">
      <c r="A73" s="29" t="s">
        <v>10</v>
      </c>
      <c r="B73" s="23" t="s">
        <v>189</v>
      </c>
      <c r="C73" s="23" t="s">
        <v>148</v>
      </c>
      <c r="D73" s="24">
        <f t="shared" si="4"/>
        <v>2759.87</v>
      </c>
      <c r="E73" s="26"/>
      <c r="F73" s="26">
        <v>0</v>
      </c>
      <c r="G73" s="31">
        <v>2759.87</v>
      </c>
      <c r="H73" s="31">
        <v>529.54</v>
      </c>
      <c r="I73" s="27">
        <f t="shared" si="5"/>
        <v>2230.33</v>
      </c>
    </row>
    <row r="74" spans="1:9" x14ac:dyDescent="0.25">
      <c r="A74" s="29" t="s">
        <v>10</v>
      </c>
      <c r="B74" s="23" t="s">
        <v>112</v>
      </c>
      <c r="C74" s="23" t="s">
        <v>148</v>
      </c>
      <c r="D74" s="24">
        <f t="shared" si="4"/>
        <v>2759.61</v>
      </c>
      <c r="E74" s="25"/>
      <c r="F74" s="26">
        <v>0</v>
      </c>
      <c r="G74" s="31">
        <v>2759.61</v>
      </c>
      <c r="H74" s="31">
        <v>314.61</v>
      </c>
      <c r="I74" s="27">
        <f t="shared" si="5"/>
        <v>2445</v>
      </c>
    </row>
    <row r="75" spans="1:9" x14ac:dyDescent="0.25">
      <c r="A75" s="29" t="s">
        <v>10</v>
      </c>
      <c r="B75" s="23" t="s">
        <v>39</v>
      </c>
      <c r="C75" s="23" t="s">
        <v>161</v>
      </c>
      <c r="D75" s="24">
        <f t="shared" si="4"/>
        <v>2393.15</v>
      </c>
      <c r="E75" s="26"/>
      <c r="F75" s="26">
        <v>0</v>
      </c>
      <c r="G75" s="31">
        <v>2393.15</v>
      </c>
      <c r="H75" s="31">
        <v>804.53</v>
      </c>
      <c r="I75" s="27">
        <f t="shared" si="5"/>
        <v>1588.6200000000001</v>
      </c>
    </row>
    <row r="76" spans="1:9" x14ac:dyDescent="0.25">
      <c r="A76" s="29" t="s">
        <v>10</v>
      </c>
      <c r="B76" s="23" t="s">
        <v>113</v>
      </c>
      <c r="C76" s="23" t="s">
        <v>148</v>
      </c>
      <c r="D76" s="24">
        <f>E76+F76+G76</f>
        <v>3200.93</v>
      </c>
      <c r="E76" s="26">
        <v>2827.6</v>
      </c>
      <c r="F76" s="26">
        <v>0</v>
      </c>
      <c r="G76" s="31">
        <v>373.33</v>
      </c>
      <c r="H76" s="31">
        <v>81.34</v>
      </c>
      <c r="I76" s="27">
        <f t="shared" si="5"/>
        <v>291.9899999999999</v>
      </c>
    </row>
    <row r="77" spans="1:9" x14ac:dyDescent="0.25">
      <c r="A77" s="29" t="s">
        <v>10</v>
      </c>
      <c r="B77" s="23" t="s">
        <v>114</v>
      </c>
      <c r="C77" s="23" t="s">
        <v>148</v>
      </c>
      <c r="D77" s="24">
        <f t="shared" si="4"/>
        <v>2622.49</v>
      </c>
      <c r="E77" s="25"/>
      <c r="F77" s="26">
        <v>0</v>
      </c>
      <c r="G77" s="31">
        <v>2622.49</v>
      </c>
      <c r="H77" s="31">
        <v>365.15</v>
      </c>
      <c r="I77" s="27">
        <f t="shared" si="5"/>
        <v>2257.3399999999997</v>
      </c>
    </row>
    <row r="78" spans="1:9" x14ac:dyDescent="0.25">
      <c r="A78" s="29" t="s">
        <v>10</v>
      </c>
      <c r="B78" s="23" t="s">
        <v>276</v>
      </c>
      <c r="C78" s="23" t="s">
        <v>148</v>
      </c>
      <c r="D78" s="24">
        <f>E78+F78+G78</f>
        <v>2466.4299999999998</v>
      </c>
      <c r="E78" s="25"/>
      <c r="F78" s="26">
        <v>0</v>
      </c>
      <c r="G78" s="31">
        <v>2466.4299999999998</v>
      </c>
      <c r="H78" s="31">
        <v>358.74</v>
      </c>
      <c r="I78" s="27">
        <f>D78-E78-F78-H78</f>
        <v>2107.6899999999996</v>
      </c>
    </row>
    <row r="79" spans="1:9" x14ac:dyDescent="0.25">
      <c r="A79" s="29" t="s">
        <v>10</v>
      </c>
      <c r="B79" s="23" t="s">
        <v>115</v>
      </c>
      <c r="C79" s="23" t="s">
        <v>154</v>
      </c>
      <c r="D79" s="24">
        <f t="shared" si="4"/>
        <v>4798.03</v>
      </c>
      <c r="E79" s="25"/>
      <c r="F79" s="26">
        <v>0</v>
      </c>
      <c r="G79" s="31">
        <v>4798.03</v>
      </c>
      <c r="H79" s="31">
        <v>837.05</v>
      </c>
      <c r="I79" s="27">
        <f>D79-E79-F79-H79</f>
        <v>3960.9799999999996</v>
      </c>
    </row>
    <row r="80" spans="1:9" x14ac:dyDescent="0.25">
      <c r="A80" s="29" t="s">
        <v>10</v>
      </c>
      <c r="B80" s="23" t="s">
        <v>116</v>
      </c>
      <c r="C80" s="23" t="s">
        <v>148</v>
      </c>
      <c r="D80" s="24">
        <f t="shared" si="4"/>
        <v>2665.25</v>
      </c>
      <c r="E80" s="25"/>
      <c r="F80" s="26">
        <v>0</v>
      </c>
      <c r="G80" s="31">
        <v>2665.25</v>
      </c>
      <c r="H80" s="31">
        <v>251.15</v>
      </c>
      <c r="I80" s="27">
        <f t="shared" si="5"/>
        <v>2414.1</v>
      </c>
    </row>
    <row r="81" spans="1:9" x14ac:dyDescent="0.25">
      <c r="A81" s="29" t="s">
        <v>10</v>
      </c>
      <c r="B81" s="23" t="s">
        <v>40</v>
      </c>
      <c r="C81" s="23" t="s">
        <v>162</v>
      </c>
      <c r="D81" s="24">
        <f t="shared" si="4"/>
        <v>4032.16</v>
      </c>
      <c r="E81" s="26"/>
      <c r="F81" s="26">
        <v>0</v>
      </c>
      <c r="G81" s="31">
        <v>4032.16</v>
      </c>
      <c r="H81" s="31">
        <v>4032.16</v>
      </c>
      <c r="I81" s="27">
        <f t="shared" si="5"/>
        <v>0</v>
      </c>
    </row>
    <row r="82" spans="1:9" x14ac:dyDescent="0.25">
      <c r="A82" s="29" t="s">
        <v>10</v>
      </c>
      <c r="B82" s="23" t="s">
        <v>41</v>
      </c>
      <c r="C82" s="23" t="s">
        <v>260</v>
      </c>
      <c r="D82" s="24">
        <f>E82+F82+G82</f>
        <v>5335.26</v>
      </c>
      <c r="E82" s="25"/>
      <c r="F82" s="26">
        <v>0</v>
      </c>
      <c r="G82" s="31">
        <v>5335.26</v>
      </c>
      <c r="H82" s="31">
        <v>1155.31</v>
      </c>
      <c r="I82" s="27">
        <f t="shared" si="5"/>
        <v>4179.9500000000007</v>
      </c>
    </row>
    <row r="83" spans="1:9" x14ac:dyDescent="0.25">
      <c r="A83" s="29" t="s">
        <v>10</v>
      </c>
      <c r="B83" s="23" t="s">
        <v>171</v>
      </c>
      <c r="C83" s="23" t="s">
        <v>148</v>
      </c>
      <c r="D83" s="24">
        <f t="shared" si="4"/>
        <v>2354.39</v>
      </c>
      <c r="E83" s="25"/>
      <c r="F83" s="26">
        <v>0</v>
      </c>
      <c r="G83" s="31">
        <v>2354.39</v>
      </c>
      <c r="H83" s="31">
        <v>309.83999999999997</v>
      </c>
      <c r="I83" s="27">
        <f t="shared" si="5"/>
        <v>2044.55</v>
      </c>
    </row>
    <row r="84" spans="1:9" x14ac:dyDescent="0.25">
      <c r="A84" s="29" t="s">
        <v>10</v>
      </c>
      <c r="B84" s="23" t="s">
        <v>42</v>
      </c>
      <c r="C84" s="23" t="s">
        <v>148</v>
      </c>
      <c r="D84" s="24">
        <f t="shared" si="4"/>
        <v>3033.92</v>
      </c>
      <c r="E84" s="25"/>
      <c r="F84" s="26">
        <v>0</v>
      </c>
      <c r="G84" s="31">
        <v>3033.92</v>
      </c>
      <c r="H84" s="31">
        <v>602.44000000000005</v>
      </c>
      <c r="I84" s="27">
        <f t="shared" si="5"/>
        <v>2431.48</v>
      </c>
    </row>
    <row r="85" spans="1:9" x14ac:dyDescent="0.25">
      <c r="A85" s="29" t="s">
        <v>10</v>
      </c>
      <c r="B85" s="23" t="s">
        <v>43</v>
      </c>
      <c r="C85" s="23" t="s">
        <v>148</v>
      </c>
      <c r="D85" s="24">
        <f t="shared" si="4"/>
        <v>2393.1</v>
      </c>
      <c r="E85" s="26"/>
      <c r="F85" s="26">
        <v>0</v>
      </c>
      <c r="G85" s="31">
        <v>2393.1</v>
      </c>
      <c r="H85" s="31">
        <v>213.45</v>
      </c>
      <c r="I85" s="27">
        <f t="shared" si="5"/>
        <v>2179.65</v>
      </c>
    </row>
    <row r="86" spans="1:9" x14ac:dyDescent="0.25">
      <c r="A86" s="29" t="s">
        <v>10</v>
      </c>
      <c r="B86" s="23" t="s">
        <v>44</v>
      </c>
      <c r="C86" s="23" t="s">
        <v>154</v>
      </c>
      <c r="D86" s="24">
        <f t="shared" si="4"/>
        <v>4329.88</v>
      </c>
      <c r="E86" s="25"/>
      <c r="F86" s="26">
        <v>0</v>
      </c>
      <c r="G86" s="31">
        <v>4329.88</v>
      </c>
      <c r="H86" s="31">
        <v>680.91</v>
      </c>
      <c r="I86" s="27">
        <f t="shared" si="5"/>
        <v>3648.9700000000003</v>
      </c>
    </row>
    <row r="87" spans="1:9" x14ac:dyDescent="0.25">
      <c r="A87" s="29" t="s">
        <v>10</v>
      </c>
      <c r="B87" s="23" t="s">
        <v>286</v>
      </c>
      <c r="C87" s="23" t="s">
        <v>148</v>
      </c>
      <c r="D87" s="24">
        <f>E87+F87+G87</f>
        <v>2296.33</v>
      </c>
      <c r="E87" s="25"/>
      <c r="F87" s="26">
        <v>0</v>
      </c>
      <c r="G87" s="31">
        <v>2296.33</v>
      </c>
      <c r="H87" s="31">
        <v>395.78</v>
      </c>
      <c r="I87" s="27">
        <f>D87-E87-F87-H87</f>
        <v>1900.55</v>
      </c>
    </row>
    <row r="88" spans="1:9" x14ac:dyDescent="0.25">
      <c r="A88" s="29" t="s">
        <v>10</v>
      </c>
      <c r="B88" s="23" t="s">
        <v>45</v>
      </c>
      <c r="C88" s="23" t="s">
        <v>307</v>
      </c>
      <c r="D88" s="24">
        <f>E88+F88+G88</f>
        <v>8006.72</v>
      </c>
      <c r="E88" s="25"/>
      <c r="F88" s="26">
        <v>0</v>
      </c>
      <c r="G88" s="31">
        <v>8006.72</v>
      </c>
      <c r="H88" s="31">
        <v>2024.14</v>
      </c>
      <c r="I88" s="27">
        <f t="shared" si="5"/>
        <v>5982.58</v>
      </c>
    </row>
    <row r="89" spans="1:9" x14ac:dyDescent="0.25">
      <c r="A89" s="29" t="s">
        <v>10</v>
      </c>
      <c r="B89" s="23" t="s">
        <v>46</v>
      </c>
      <c r="C89" s="23" t="s">
        <v>151</v>
      </c>
      <c r="D89" s="24">
        <f t="shared" si="4"/>
        <v>4329.88</v>
      </c>
      <c r="E89" s="26"/>
      <c r="F89" s="26">
        <v>0</v>
      </c>
      <c r="G89" s="31">
        <v>4329.88</v>
      </c>
      <c r="H89" s="31">
        <v>680.91</v>
      </c>
      <c r="I89" s="27">
        <f t="shared" si="5"/>
        <v>3648.9700000000003</v>
      </c>
    </row>
    <row r="90" spans="1:9" x14ac:dyDescent="0.25">
      <c r="A90" s="29" t="s">
        <v>10</v>
      </c>
      <c r="B90" s="23" t="s">
        <v>47</v>
      </c>
      <c r="C90" s="23" t="s">
        <v>208</v>
      </c>
      <c r="D90" s="24">
        <f t="shared" si="4"/>
        <v>5182.3</v>
      </c>
      <c r="E90" s="25"/>
      <c r="F90" s="26">
        <v>0</v>
      </c>
      <c r="G90" s="31">
        <v>5182.3</v>
      </c>
      <c r="H90" s="31">
        <v>503.64</v>
      </c>
      <c r="I90" s="27">
        <f t="shared" si="5"/>
        <v>4678.66</v>
      </c>
    </row>
    <row r="91" spans="1:9" x14ac:dyDescent="0.25">
      <c r="A91" s="29" t="s">
        <v>10</v>
      </c>
      <c r="B91" s="23" t="s">
        <v>251</v>
      </c>
      <c r="C91" s="23" t="s">
        <v>310</v>
      </c>
      <c r="D91" s="24">
        <f t="shared" si="4"/>
        <v>3927.3900000000003</v>
      </c>
      <c r="E91" s="25">
        <v>2959.8</v>
      </c>
      <c r="F91" s="26">
        <v>0</v>
      </c>
      <c r="G91" s="31">
        <v>967.59</v>
      </c>
      <c r="H91" s="31">
        <v>350.84</v>
      </c>
      <c r="I91" s="27">
        <f t="shared" si="5"/>
        <v>616.75000000000023</v>
      </c>
    </row>
    <row r="92" spans="1:9" x14ac:dyDescent="0.25">
      <c r="A92" s="29" t="s">
        <v>10</v>
      </c>
      <c r="B92" s="23" t="s">
        <v>172</v>
      </c>
      <c r="C92" s="23" t="s">
        <v>154</v>
      </c>
      <c r="D92" s="24">
        <f t="shared" si="4"/>
        <v>4255.95</v>
      </c>
      <c r="E92" s="25"/>
      <c r="F92" s="26">
        <v>0</v>
      </c>
      <c r="G92" s="31">
        <v>4255.95</v>
      </c>
      <c r="H92" s="31">
        <v>656.26</v>
      </c>
      <c r="I92" s="27">
        <f>D92-E92-F92-H92</f>
        <v>3599.6899999999996</v>
      </c>
    </row>
    <row r="93" spans="1:9" x14ac:dyDescent="0.25">
      <c r="A93" s="29" t="s">
        <v>10</v>
      </c>
      <c r="B93" s="23" t="s">
        <v>264</v>
      </c>
      <c r="C93" s="23" t="s">
        <v>316</v>
      </c>
      <c r="D93" s="24">
        <f t="shared" si="4"/>
        <v>9138.3700000000008</v>
      </c>
      <c r="E93" s="25"/>
      <c r="F93" s="26">
        <v>0</v>
      </c>
      <c r="G93" s="31">
        <v>9138.3700000000008</v>
      </c>
      <c r="H93" s="31">
        <v>2276.79</v>
      </c>
      <c r="I93" s="27">
        <f t="shared" si="5"/>
        <v>6861.5800000000008</v>
      </c>
    </row>
    <row r="94" spans="1:9" x14ac:dyDescent="0.25">
      <c r="A94" s="29" t="s">
        <v>10</v>
      </c>
      <c r="B94" s="23" t="s">
        <v>192</v>
      </c>
      <c r="C94" s="23" t="s">
        <v>274</v>
      </c>
      <c r="D94" s="24">
        <f t="shared" si="4"/>
        <v>10404.41</v>
      </c>
      <c r="E94" s="25"/>
      <c r="F94" s="26">
        <v>0</v>
      </c>
      <c r="G94" s="31">
        <v>10404.41</v>
      </c>
      <c r="H94" s="31">
        <v>2592.4299999999998</v>
      </c>
      <c r="I94" s="27">
        <f t="shared" si="5"/>
        <v>7811.98</v>
      </c>
    </row>
    <row r="95" spans="1:9" x14ac:dyDescent="0.25">
      <c r="A95" s="29" t="s">
        <v>10</v>
      </c>
      <c r="B95" s="23" t="s">
        <v>173</v>
      </c>
      <c r="C95" s="23" t="s">
        <v>157</v>
      </c>
      <c r="D95" s="24">
        <f t="shared" si="4"/>
        <v>6626.33</v>
      </c>
      <c r="E95" s="25"/>
      <c r="F95" s="26">
        <v>0</v>
      </c>
      <c r="G95" s="31">
        <v>6626.33</v>
      </c>
      <c r="H95" s="31">
        <v>1595.71</v>
      </c>
      <c r="I95" s="27">
        <f t="shared" si="5"/>
        <v>5030.62</v>
      </c>
    </row>
    <row r="96" spans="1:9" x14ac:dyDescent="0.25">
      <c r="A96" s="29" t="s">
        <v>10</v>
      </c>
      <c r="B96" s="23" t="s">
        <v>117</v>
      </c>
      <c r="C96" s="23" t="s">
        <v>297</v>
      </c>
      <c r="D96" s="24">
        <f t="shared" si="4"/>
        <v>2874.65</v>
      </c>
      <c r="E96" s="25"/>
      <c r="F96" s="26">
        <v>0</v>
      </c>
      <c r="G96" s="31">
        <v>2874.65</v>
      </c>
      <c r="H96" s="31">
        <v>718.62</v>
      </c>
      <c r="I96" s="27">
        <f t="shared" si="5"/>
        <v>2156.0300000000002</v>
      </c>
    </row>
    <row r="97" spans="1:9" x14ac:dyDescent="0.25">
      <c r="A97" s="29" t="s">
        <v>10</v>
      </c>
      <c r="B97" s="23" t="s">
        <v>48</v>
      </c>
      <c r="C97" s="23" t="s">
        <v>148</v>
      </c>
      <c r="D97" s="24">
        <f t="shared" si="4"/>
        <v>3492.44</v>
      </c>
      <c r="E97" s="25">
        <v>2847.71</v>
      </c>
      <c r="F97" s="26">
        <v>0</v>
      </c>
      <c r="G97" s="31">
        <v>644.73</v>
      </c>
      <c r="H97" s="31">
        <v>197.16</v>
      </c>
      <c r="I97" s="27">
        <f t="shared" si="5"/>
        <v>447.57000000000005</v>
      </c>
    </row>
    <row r="98" spans="1:9" x14ac:dyDescent="0.25">
      <c r="A98" s="29" t="s">
        <v>10</v>
      </c>
      <c r="B98" s="23" t="s">
        <v>174</v>
      </c>
      <c r="C98" s="23" t="s">
        <v>317</v>
      </c>
      <c r="D98" s="24">
        <f t="shared" si="4"/>
        <v>28982.880000000001</v>
      </c>
      <c r="E98" s="25"/>
      <c r="F98" s="26">
        <v>0</v>
      </c>
      <c r="G98" s="31">
        <v>28982.880000000001</v>
      </c>
      <c r="H98" s="31">
        <v>7975.93</v>
      </c>
      <c r="I98" s="27">
        <f t="shared" si="5"/>
        <v>21006.95</v>
      </c>
    </row>
    <row r="99" spans="1:9" x14ac:dyDescent="0.25">
      <c r="A99" s="29" t="s">
        <v>10</v>
      </c>
      <c r="B99" s="23" t="s">
        <v>215</v>
      </c>
      <c r="C99" s="23" t="s">
        <v>220</v>
      </c>
      <c r="D99" s="24">
        <f t="shared" si="4"/>
        <v>4826.74</v>
      </c>
      <c r="E99" s="25">
        <v>3787.49</v>
      </c>
      <c r="F99" s="26">
        <v>0</v>
      </c>
      <c r="G99" s="31">
        <v>1039.25</v>
      </c>
      <c r="H99" s="31">
        <v>133.52000000000001</v>
      </c>
      <c r="I99" s="27">
        <f t="shared" si="5"/>
        <v>905.73</v>
      </c>
    </row>
    <row r="100" spans="1:9" x14ac:dyDescent="0.25">
      <c r="A100" s="29" t="s">
        <v>10</v>
      </c>
      <c r="B100" s="23" t="s">
        <v>49</v>
      </c>
      <c r="C100" s="23" t="s">
        <v>148</v>
      </c>
      <c r="D100" s="24">
        <f>E100+F100+G100</f>
        <v>3200.93</v>
      </c>
      <c r="E100" s="25">
        <v>846.54</v>
      </c>
      <c r="F100" s="26">
        <v>0</v>
      </c>
      <c r="G100" s="31">
        <v>2354.39</v>
      </c>
      <c r="H100" s="31">
        <v>193.71</v>
      </c>
      <c r="I100" s="27">
        <f t="shared" si="5"/>
        <v>2160.6799999999998</v>
      </c>
    </row>
    <row r="101" spans="1:9" x14ac:dyDescent="0.25">
      <c r="A101" s="29" t="s">
        <v>10</v>
      </c>
      <c r="B101" s="23" t="s">
        <v>50</v>
      </c>
      <c r="C101" s="23" t="s">
        <v>152</v>
      </c>
      <c r="D101" s="24">
        <f t="shared" si="4"/>
        <v>4071.14</v>
      </c>
      <c r="E101" s="25"/>
      <c r="F101" s="26">
        <v>0</v>
      </c>
      <c r="G101" s="31">
        <v>4071.14</v>
      </c>
      <c r="H101" s="31">
        <v>1908.17</v>
      </c>
      <c r="I101" s="27">
        <f>D101-E101-F101-H101</f>
        <v>2162.9699999999998</v>
      </c>
    </row>
    <row r="102" spans="1:9" x14ac:dyDescent="0.25">
      <c r="A102" s="29" t="s">
        <v>10</v>
      </c>
      <c r="B102" s="23" t="s">
        <v>118</v>
      </c>
      <c r="C102" s="23" t="s">
        <v>159</v>
      </c>
      <c r="D102" s="24">
        <f t="shared" si="4"/>
        <v>3636.12</v>
      </c>
      <c r="E102" s="25"/>
      <c r="F102" s="26">
        <v>0</v>
      </c>
      <c r="G102" s="31">
        <v>3636.12</v>
      </c>
      <c r="H102" s="31">
        <v>484.15</v>
      </c>
      <c r="I102" s="27">
        <f t="shared" si="5"/>
        <v>3151.97</v>
      </c>
    </row>
    <row r="103" spans="1:9" x14ac:dyDescent="0.25">
      <c r="A103" s="29" t="s">
        <v>10</v>
      </c>
      <c r="B103" s="23" t="s">
        <v>119</v>
      </c>
      <c r="C103" s="23" t="s">
        <v>236</v>
      </c>
      <c r="D103" s="24">
        <f t="shared" si="4"/>
        <v>2354.44</v>
      </c>
      <c r="E103" s="25"/>
      <c r="F103" s="26">
        <v>0</v>
      </c>
      <c r="G103" s="31">
        <v>2354.44</v>
      </c>
      <c r="H103" s="31">
        <v>193.71</v>
      </c>
      <c r="I103" s="27">
        <f t="shared" si="5"/>
        <v>2160.73</v>
      </c>
    </row>
    <row r="104" spans="1:9" x14ac:dyDescent="0.25">
      <c r="A104" s="29" t="s">
        <v>10</v>
      </c>
      <c r="B104" s="23" t="s">
        <v>51</v>
      </c>
      <c r="C104" s="23" t="s">
        <v>274</v>
      </c>
      <c r="D104" s="24">
        <f>E104+F104+G104</f>
        <v>10516.300000000001</v>
      </c>
      <c r="E104" s="25">
        <v>414.27</v>
      </c>
      <c r="F104" s="26">
        <v>0</v>
      </c>
      <c r="G104" s="31">
        <v>10102.030000000001</v>
      </c>
      <c r="H104" s="31">
        <v>1899.55</v>
      </c>
      <c r="I104" s="27">
        <f t="shared" si="5"/>
        <v>8202.4800000000014</v>
      </c>
    </row>
    <row r="105" spans="1:9" x14ac:dyDescent="0.25">
      <c r="A105" s="29" t="s">
        <v>10</v>
      </c>
      <c r="B105" s="23" t="s">
        <v>206</v>
      </c>
      <c r="C105" s="23" t="s">
        <v>207</v>
      </c>
      <c r="D105" s="24">
        <f t="shared" si="4"/>
        <v>4255.95</v>
      </c>
      <c r="E105" s="25"/>
      <c r="F105" s="26">
        <v>0</v>
      </c>
      <c r="G105" s="31">
        <v>4255.95</v>
      </c>
      <c r="H105" s="31">
        <v>622.35</v>
      </c>
      <c r="I105" s="27">
        <f t="shared" si="5"/>
        <v>3633.6</v>
      </c>
    </row>
    <row r="106" spans="1:9" x14ac:dyDescent="0.25">
      <c r="A106" s="29" t="s">
        <v>10</v>
      </c>
      <c r="B106" s="23" t="s">
        <v>52</v>
      </c>
      <c r="C106" s="23" t="s">
        <v>148</v>
      </c>
      <c r="D106" s="24">
        <f t="shared" si="4"/>
        <v>2395.87</v>
      </c>
      <c r="E106" s="26"/>
      <c r="F106" s="26">
        <v>0</v>
      </c>
      <c r="G106" s="31">
        <v>2395.87</v>
      </c>
      <c r="H106" s="31">
        <v>225.24</v>
      </c>
      <c r="I106" s="27">
        <f t="shared" si="5"/>
        <v>2170.63</v>
      </c>
    </row>
    <row r="107" spans="1:9" x14ac:dyDescent="0.25">
      <c r="A107" s="29" t="s">
        <v>10</v>
      </c>
      <c r="B107" s="23" t="s">
        <v>120</v>
      </c>
      <c r="C107" s="23" t="s">
        <v>218</v>
      </c>
      <c r="D107" s="24">
        <f t="shared" si="4"/>
        <v>7477.01</v>
      </c>
      <c r="E107" s="25"/>
      <c r="F107" s="26">
        <v>0</v>
      </c>
      <c r="G107" s="31">
        <v>7477.01</v>
      </c>
      <c r="H107" s="31">
        <v>1932.92</v>
      </c>
      <c r="I107" s="27">
        <f t="shared" si="5"/>
        <v>5544.09</v>
      </c>
    </row>
    <row r="108" spans="1:9" x14ac:dyDescent="0.25">
      <c r="A108" s="29" t="s">
        <v>10</v>
      </c>
      <c r="B108" s="23" t="s">
        <v>214</v>
      </c>
      <c r="C108" s="23" t="s">
        <v>148</v>
      </c>
      <c r="D108" s="24">
        <f t="shared" si="4"/>
        <v>3080.49</v>
      </c>
      <c r="E108" s="25"/>
      <c r="F108" s="26">
        <v>0</v>
      </c>
      <c r="G108" s="31">
        <v>3080.49</v>
      </c>
      <c r="H108" s="31">
        <v>509.06</v>
      </c>
      <c r="I108" s="27">
        <f t="shared" si="5"/>
        <v>2571.4299999999998</v>
      </c>
    </row>
    <row r="109" spans="1:9" x14ac:dyDescent="0.25">
      <c r="A109" s="29" t="s">
        <v>10</v>
      </c>
      <c r="B109" s="23" t="s">
        <v>53</v>
      </c>
      <c r="C109" s="23" t="s">
        <v>164</v>
      </c>
      <c r="D109" s="24">
        <f t="shared" si="4"/>
        <v>4139.68</v>
      </c>
      <c r="E109" s="25"/>
      <c r="F109" s="26">
        <v>0</v>
      </c>
      <c r="G109" s="31">
        <v>4139.68</v>
      </c>
      <c r="H109" s="31">
        <v>687.31</v>
      </c>
      <c r="I109" s="27">
        <f t="shared" si="5"/>
        <v>3452.3700000000003</v>
      </c>
    </row>
    <row r="110" spans="1:9" x14ac:dyDescent="0.25">
      <c r="A110" s="29" t="s">
        <v>10</v>
      </c>
      <c r="B110" s="23" t="s">
        <v>54</v>
      </c>
      <c r="C110" s="23" t="s">
        <v>150</v>
      </c>
      <c r="D110" s="24">
        <f t="shared" si="4"/>
        <v>3880.82</v>
      </c>
      <c r="E110" s="25"/>
      <c r="F110" s="26">
        <v>0</v>
      </c>
      <c r="G110" s="31">
        <v>3880.82</v>
      </c>
      <c r="H110" s="31">
        <v>562.39</v>
      </c>
      <c r="I110" s="27">
        <f t="shared" si="5"/>
        <v>3318.4300000000003</v>
      </c>
    </row>
    <row r="111" spans="1:9" x14ac:dyDescent="0.25">
      <c r="A111" s="29" t="s">
        <v>10</v>
      </c>
      <c r="B111" s="23" t="s">
        <v>55</v>
      </c>
      <c r="C111" s="23" t="s">
        <v>154</v>
      </c>
      <c r="D111" s="24">
        <f t="shared" si="4"/>
        <v>4329.88</v>
      </c>
      <c r="E111" s="25"/>
      <c r="F111" s="26">
        <v>0</v>
      </c>
      <c r="G111" s="31">
        <v>4329.88</v>
      </c>
      <c r="H111" s="31">
        <v>680.91</v>
      </c>
      <c r="I111" s="27">
        <f t="shared" si="5"/>
        <v>3648.9700000000003</v>
      </c>
    </row>
    <row r="112" spans="1:9" x14ac:dyDescent="0.25">
      <c r="A112" s="29" t="s">
        <v>10</v>
      </c>
      <c r="B112" s="23" t="s">
        <v>287</v>
      </c>
      <c r="C112" s="23" t="s">
        <v>148</v>
      </c>
      <c r="D112" s="24">
        <f>E112+F112+G112</f>
        <v>2466.4299999999998</v>
      </c>
      <c r="E112" s="25"/>
      <c r="F112" s="26">
        <v>0</v>
      </c>
      <c r="G112" s="31">
        <v>2466.4299999999998</v>
      </c>
      <c r="H112" s="31">
        <v>307.64999999999998</v>
      </c>
      <c r="I112" s="27">
        <f>D112-E112-F112-H112</f>
        <v>2158.7799999999997</v>
      </c>
    </row>
    <row r="113" spans="1:9" x14ac:dyDescent="0.25">
      <c r="A113" s="29" t="s">
        <v>10</v>
      </c>
      <c r="B113" s="23" t="s">
        <v>56</v>
      </c>
      <c r="C113" s="23" t="s">
        <v>316</v>
      </c>
      <c r="D113" s="24">
        <f t="shared" si="4"/>
        <v>12797.59</v>
      </c>
      <c r="E113" s="25"/>
      <c r="F113" s="26">
        <v>0</v>
      </c>
      <c r="G113" s="31">
        <v>12797.59</v>
      </c>
      <c r="H113" s="31">
        <v>3315.59</v>
      </c>
      <c r="I113" s="27">
        <f>D113-E113-F113-H113</f>
        <v>9482</v>
      </c>
    </row>
    <row r="114" spans="1:9" x14ac:dyDescent="0.25">
      <c r="A114" s="29" t="s">
        <v>10</v>
      </c>
      <c r="B114" s="23" t="s">
        <v>57</v>
      </c>
      <c r="C114" s="23" t="s">
        <v>159</v>
      </c>
      <c r="D114" s="24">
        <f t="shared" si="4"/>
        <v>5682.88</v>
      </c>
      <c r="E114" s="25">
        <v>3143.87</v>
      </c>
      <c r="F114" s="26">
        <v>0</v>
      </c>
      <c r="G114" s="31">
        <v>2539.0100000000002</v>
      </c>
      <c r="H114" s="31">
        <v>366.21</v>
      </c>
      <c r="I114" s="27">
        <f t="shared" si="5"/>
        <v>2172.8000000000002</v>
      </c>
    </row>
    <row r="115" spans="1:9" x14ac:dyDescent="0.25">
      <c r="A115" s="29" t="s">
        <v>10</v>
      </c>
      <c r="B115" s="23" t="s">
        <v>261</v>
      </c>
      <c r="C115" s="23" t="s">
        <v>309</v>
      </c>
      <c r="D115" s="24">
        <f>E115+F115+G115</f>
        <v>2708.37</v>
      </c>
      <c r="E115" s="25">
        <v>2129.6</v>
      </c>
      <c r="F115" s="26">
        <v>0</v>
      </c>
      <c r="G115" s="31">
        <v>578.77</v>
      </c>
      <c r="H115" s="31">
        <v>80.94</v>
      </c>
      <c r="I115" s="27">
        <f>D115-E115-F115-H115</f>
        <v>497.83</v>
      </c>
    </row>
    <row r="116" spans="1:9" x14ac:dyDescent="0.25">
      <c r="A116" s="29" t="s">
        <v>10</v>
      </c>
      <c r="B116" s="23" t="s">
        <v>121</v>
      </c>
      <c r="C116" s="23" t="s">
        <v>161</v>
      </c>
      <c r="D116" s="24">
        <f t="shared" si="4"/>
        <v>2394.2799999999997</v>
      </c>
      <c r="E116" s="25">
        <v>1436.35</v>
      </c>
      <c r="F116" s="26">
        <v>0</v>
      </c>
      <c r="G116" s="31">
        <v>957.93</v>
      </c>
      <c r="H116" s="31">
        <v>242.19</v>
      </c>
      <c r="I116" s="27">
        <f>D116-E116-F116-H116</f>
        <v>715.73999999999978</v>
      </c>
    </row>
    <row r="117" spans="1:9" x14ac:dyDescent="0.25">
      <c r="A117" s="29" t="s">
        <v>10</v>
      </c>
      <c r="B117" s="23" t="s">
        <v>237</v>
      </c>
      <c r="C117" s="23" t="s">
        <v>150</v>
      </c>
      <c r="D117" s="24">
        <f t="shared" si="4"/>
        <v>4037.37</v>
      </c>
      <c r="E117" s="25"/>
      <c r="F117" s="26">
        <v>0</v>
      </c>
      <c r="G117" s="31">
        <v>4037.37</v>
      </c>
      <c r="H117" s="31">
        <v>592</v>
      </c>
      <c r="I117" s="27">
        <f t="shared" si="5"/>
        <v>3445.37</v>
      </c>
    </row>
    <row r="118" spans="1:9" x14ac:dyDescent="0.25">
      <c r="A118" s="29" t="s">
        <v>10</v>
      </c>
      <c r="B118" s="23" t="s">
        <v>175</v>
      </c>
      <c r="C118" s="23" t="s">
        <v>148</v>
      </c>
      <c r="D118" s="24">
        <f t="shared" si="4"/>
        <v>2424.85</v>
      </c>
      <c r="E118" s="25"/>
      <c r="F118" s="26">
        <v>0</v>
      </c>
      <c r="G118" s="31">
        <v>2424.85</v>
      </c>
      <c r="H118" s="31">
        <v>332.09</v>
      </c>
      <c r="I118" s="27">
        <f t="shared" si="5"/>
        <v>2092.7599999999998</v>
      </c>
    </row>
    <row r="119" spans="1:9" x14ac:dyDescent="0.25">
      <c r="A119" s="29" t="s">
        <v>10</v>
      </c>
      <c r="B119" s="23" t="s">
        <v>122</v>
      </c>
      <c r="C119" s="23" t="s">
        <v>156</v>
      </c>
      <c r="D119" s="24">
        <f t="shared" si="4"/>
        <v>3396.11</v>
      </c>
      <c r="E119" s="25"/>
      <c r="F119" s="26">
        <v>0</v>
      </c>
      <c r="G119" s="31">
        <v>3396.11</v>
      </c>
      <c r="H119" s="31">
        <v>422.64</v>
      </c>
      <c r="I119" s="27">
        <f t="shared" si="5"/>
        <v>2973.4700000000003</v>
      </c>
    </row>
    <row r="120" spans="1:9" x14ac:dyDescent="0.25">
      <c r="A120" s="29" t="s">
        <v>10</v>
      </c>
      <c r="B120" s="23" t="s">
        <v>123</v>
      </c>
      <c r="C120" s="23" t="s">
        <v>161</v>
      </c>
      <c r="D120" s="24">
        <f t="shared" si="4"/>
        <v>5893.98</v>
      </c>
      <c r="E120" s="25"/>
      <c r="F120" s="26">
        <v>0</v>
      </c>
      <c r="G120" s="31">
        <v>5893.98</v>
      </c>
      <c r="H120" s="31">
        <v>1471.96</v>
      </c>
      <c r="I120" s="27">
        <f t="shared" si="5"/>
        <v>4422.0199999999995</v>
      </c>
    </row>
    <row r="121" spans="1:9" x14ac:dyDescent="0.25">
      <c r="A121" s="29" t="s">
        <v>10</v>
      </c>
      <c r="B121" s="23" t="s">
        <v>58</v>
      </c>
      <c r="C121" s="23" t="s">
        <v>318</v>
      </c>
      <c r="D121" s="24">
        <f t="shared" si="4"/>
        <v>2947.81</v>
      </c>
      <c r="E121" s="25"/>
      <c r="F121" s="26">
        <v>0</v>
      </c>
      <c r="G121" s="31">
        <v>2947.81</v>
      </c>
      <c r="H121" s="31">
        <v>711.66</v>
      </c>
      <c r="I121" s="27">
        <f t="shared" si="5"/>
        <v>2236.15</v>
      </c>
    </row>
    <row r="122" spans="1:9" x14ac:dyDescent="0.25">
      <c r="A122" s="29" t="s">
        <v>10</v>
      </c>
      <c r="B122" s="23" t="s">
        <v>59</v>
      </c>
      <c r="C122" s="23" t="s">
        <v>298</v>
      </c>
      <c r="D122" s="24">
        <f t="shared" ref="D122:D189" si="6">E122+F122+G122</f>
        <v>4776.6499999999996</v>
      </c>
      <c r="E122" s="25"/>
      <c r="F122" s="26">
        <v>0</v>
      </c>
      <c r="G122" s="31">
        <v>4776.6499999999996</v>
      </c>
      <c r="H122" s="31">
        <v>922.05</v>
      </c>
      <c r="I122" s="27">
        <f t="shared" ref="I122:I189" si="7">D122-E122-F122-H122</f>
        <v>3854.5999999999995</v>
      </c>
    </row>
    <row r="123" spans="1:9" x14ac:dyDescent="0.25">
      <c r="A123" s="29" t="s">
        <v>10</v>
      </c>
      <c r="B123" s="28" t="s">
        <v>345</v>
      </c>
      <c r="C123" s="23" t="s">
        <v>148</v>
      </c>
      <c r="D123" s="24">
        <f>E123+F123+G123</f>
        <v>2074.11</v>
      </c>
      <c r="E123" s="25"/>
      <c r="F123" s="26">
        <v>0</v>
      </c>
      <c r="G123" s="31">
        <v>2074.11</v>
      </c>
      <c r="H123" s="31">
        <v>211.84</v>
      </c>
      <c r="I123" s="27">
        <f t="shared" si="7"/>
        <v>1862.2700000000002</v>
      </c>
    </row>
    <row r="124" spans="1:9" x14ac:dyDescent="0.25">
      <c r="A124" s="29" t="s">
        <v>10</v>
      </c>
      <c r="B124" s="23" t="s">
        <v>60</v>
      </c>
      <c r="C124" s="23" t="s">
        <v>193</v>
      </c>
      <c r="D124" s="24">
        <f t="shared" si="6"/>
        <v>3516.73</v>
      </c>
      <c r="E124" s="26"/>
      <c r="F124" s="26">
        <v>0</v>
      </c>
      <c r="G124" s="31">
        <v>3516.73</v>
      </c>
      <c r="H124" s="31">
        <v>523.17999999999995</v>
      </c>
      <c r="I124" s="27">
        <f t="shared" si="7"/>
        <v>2993.55</v>
      </c>
    </row>
    <row r="125" spans="1:9" x14ac:dyDescent="0.25">
      <c r="A125" s="29" t="s">
        <v>10</v>
      </c>
      <c r="B125" s="23" t="s">
        <v>328</v>
      </c>
      <c r="C125" s="23" t="s">
        <v>148</v>
      </c>
      <c r="D125" s="24">
        <f t="shared" si="6"/>
        <v>2466.4299999999998</v>
      </c>
      <c r="E125" s="26"/>
      <c r="F125" s="26">
        <v>0</v>
      </c>
      <c r="G125" s="31">
        <v>2466.4299999999998</v>
      </c>
      <c r="H125" s="31">
        <v>307.64999999999998</v>
      </c>
      <c r="I125" s="27">
        <f t="shared" si="7"/>
        <v>2158.7799999999997</v>
      </c>
    </row>
    <row r="126" spans="1:9" x14ac:dyDescent="0.25">
      <c r="A126" s="29" t="s">
        <v>10</v>
      </c>
      <c r="B126" s="28" t="s">
        <v>346</v>
      </c>
      <c r="C126" s="23" t="s">
        <v>148</v>
      </c>
      <c r="D126" s="24">
        <f t="shared" si="6"/>
        <v>2074.11</v>
      </c>
      <c r="E126" s="26"/>
      <c r="F126" s="26">
        <v>0</v>
      </c>
      <c r="G126" s="31">
        <v>2074.11</v>
      </c>
      <c r="H126" s="31">
        <v>211.84</v>
      </c>
      <c r="I126" s="27">
        <f t="shared" si="7"/>
        <v>1862.2700000000002</v>
      </c>
    </row>
    <row r="127" spans="1:9" x14ac:dyDescent="0.25">
      <c r="A127" s="29" t="s">
        <v>10</v>
      </c>
      <c r="B127" s="23" t="s">
        <v>182</v>
      </c>
      <c r="C127" s="23" t="s">
        <v>194</v>
      </c>
      <c r="D127" s="24">
        <f t="shared" si="6"/>
        <v>2949.24</v>
      </c>
      <c r="E127" s="25"/>
      <c r="F127" s="26">
        <v>0</v>
      </c>
      <c r="G127" s="31">
        <v>2949.24</v>
      </c>
      <c r="H127" s="31">
        <v>677.06</v>
      </c>
      <c r="I127" s="27">
        <f t="shared" si="7"/>
        <v>2272.1799999999998</v>
      </c>
    </row>
    <row r="128" spans="1:9" x14ac:dyDescent="0.25">
      <c r="A128" s="29" t="s">
        <v>10</v>
      </c>
      <c r="B128" s="23" t="s">
        <v>238</v>
      </c>
      <c r="C128" s="23" t="s">
        <v>316</v>
      </c>
      <c r="D128" s="24">
        <f t="shared" si="6"/>
        <v>2444.23</v>
      </c>
      <c r="E128" s="25"/>
      <c r="F128" s="26">
        <v>0</v>
      </c>
      <c r="G128" s="31">
        <v>2444.23</v>
      </c>
      <c r="H128" s="31">
        <v>252.89</v>
      </c>
      <c r="I128" s="27">
        <f t="shared" si="7"/>
        <v>2191.34</v>
      </c>
    </row>
    <row r="129" spans="1:9" x14ac:dyDescent="0.25">
      <c r="A129" s="29" t="s">
        <v>10</v>
      </c>
      <c r="B129" s="23" t="s">
        <v>61</v>
      </c>
      <c r="C129" s="23" t="s">
        <v>158</v>
      </c>
      <c r="D129" s="24">
        <f t="shared" si="6"/>
        <v>3357.62</v>
      </c>
      <c r="E129" s="25"/>
      <c r="F129" s="26">
        <v>0</v>
      </c>
      <c r="G129" s="31">
        <v>3357.62</v>
      </c>
      <c r="H129" s="31">
        <v>413.97</v>
      </c>
      <c r="I129" s="27">
        <f t="shared" si="7"/>
        <v>2943.6499999999996</v>
      </c>
    </row>
    <row r="130" spans="1:9" x14ac:dyDescent="0.25">
      <c r="A130" s="29" t="s">
        <v>10</v>
      </c>
      <c r="B130" s="23" t="s">
        <v>124</v>
      </c>
      <c r="C130" s="23" t="s">
        <v>152</v>
      </c>
      <c r="D130" s="24">
        <f t="shared" si="6"/>
        <v>4255.95</v>
      </c>
      <c r="E130" s="25"/>
      <c r="F130" s="26">
        <v>0</v>
      </c>
      <c r="G130" s="31">
        <v>4255.95</v>
      </c>
      <c r="H130" s="31">
        <v>656.26</v>
      </c>
      <c r="I130" s="27">
        <f t="shared" si="7"/>
        <v>3599.6899999999996</v>
      </c>
    </row>
    <row r="131" spans="1:9" x14ac:dyDescent="0.25">
      <c r="A131" s="29" t="s">
        <v>10</v>
      </c>
      <c r="B131" s="23" t="s">
        <v>262</v>
      </c>
      <c r="C131" s="23" t="s">
        <v>263</v>
      </c>
      <c r="D131" s="24">
        <f>E131+F131+G131</f>
        <v>4145.07</v>
      </c>
      <c r="E131" s="25"/>
      <c r="F131" s="26">
        <v>0</v>
      </c>
      <c r="G131" s="31">
        <v>4145.07</v>
      </c>
      <c r="H131" s="31">
        <v>592.53</v>
      </c>
      <c r="I131" s="27">
        <f>D131-E131-F131-H131</f>
        <v>3552.54</v>
      </c>
    </row>
    <row r="132" spans="1:9" x14ac:dyDescent="0.25">
      <c r="A132" s="29" t="s">
        <v>10</v>
      </c>
      <c r="B132" s="23" t="s">
        <v>62</v>
      </c>
      <c r="C132" s="23" t="s">
        <v>148</v>
      </c>
      <c r="D132" s="24">
        <f>E132+F132+G132</f>
        <v>1935.44</v>
      </c>
      <c r="E132" s="25"/>
      <c r="F132" s="26">
        <v>0</v>
      </c>
      <c r="G132" s="31">
        <v>1935.44</v>
      </c>
      <c r="H132" s="31">
        <v>1935.44</v>
      </c>
      <c r="I132" s="27">
        <f>D132-E132-F132-H132</f>
        <v>0</v>
      </c>
    </row>
    <row r="133" spans="1:9" x14ac:dyDescent="0.25">
      <c r="A133" s="29" t="s">
        <v>10</v>
      </c>
      <c r="B133" s="28" t="s">
        <v>335</v>
      </c>
      <c r="C133" s="23" t="s">
        <v>153</v>
      </c>
      <c r="D133" s="24">
        <f>E133+F133+G133</f>
        <v>1957.63</v>
      </c>
      <c r="E133" s="25"/>
      <c r="F133" s="26">
        <v>0</v>
      </c>
      <c r="G133" s="31">
        <v>1957.63</v>
      </c>
      <c r="H133" s="31">
        <v>303.55</v>
      </c>
      <c r="I133" s="27">
        <f>D133-E133-F133-H133</f>
        <v>1654.0800000000002</v>
      </c>
    </row>
    <row r="134" spans="1:9" x14ac:dyDescent="0.25">
      <c r="A134" s="29" t="s">
        <v>10</v>
      </c>
      <c r="B134" s="23" t="s">
        <v>329</v>
      </c>
      <c r="C134" s="23" t="s">
        <v>274</v>
      </c>
      <c r="D134" s="24">
        <f t="shared" si="6"/>
        <v>5334.27</v>
      </c>
      <c r="E134" s="25"/>
      <c r="F134" s="26">
        <v>0</v>
      </c>
      <c r="G134" s="31">
        <v>5334.27</v>
      </c>
      <c r="H134" s="31">
        <v>1020.22</v>
      </c>
      <c r="I134" s="27">
        <f>D134-E134-F134-H134</f>
        <v>4314.05</v>
      </c>
    </row>
    <row r="135" spans="1:9" x14ac:dyDescent="0.25">
      <c r="A135" s="29" t="s">
        <v>10</v>
      </c>
      <c r="B135" s="23" t="s">
        <v>63</v>
      </c>
      <c r="C135" s="23" t="s">
        <v>148</v>
      </c>
      <c r="D135" s="24">
        <f t="shared" si="6"/>
        <v>2354.39</v>
      </c>
      <c r="E135" s="25"/>
      <c r="F135" s="26">
        <v>0</v>
      </c>
      <c r="G135" s="31">
        <v>2354.39</v>
      </c>
      <c r="H135" s="31">
        <v>193.71</v>
      </c>
      <c r="I135" s="27">
        <f>D135-E135-F135-H135</f>
        <v>2160.6799999999998</v>
      </c>
    </row>
    <row r="136" spans="1:9" x14ac:dyDescent="0.25">
      <c r="A136" s="29" t="s">
        <v>10</v>
      </c>
      <c r="B136" s="23" t="s">
        <v>209</v>
      </c>
      <c r="C136" s="23" t="s">
        <v>152</v>
      </c>
      <c r="D136" s="24">
        <f t="shared" si="6"/>
        <v>4255.95</v>
      </c>
      <c r="E136" s="25"/>
      <c r="F136" s="26">
        <v>0</v>
      </c>
      <c r="G136" s="31">
        <v>4255.95</v>
      </c>
      <c r="H136" s="31">
        <v>656.26</v>
      </c>
      <c r="I136" s="27">
        <f t="shared" si="7"/>
        <v>3599.6899999999996</v>
      </c>
    </row>
    <row r="137" spans="1:9" x14ac:dyDescent="0.25">
      <c r="A137" s="29" t="s">
        <v>10</v>
      </c>
      <c r="B137" s="23" t="s">
        <v>176</v>
      </c>
      <c r="C137" s="23" t="s">
        <v>148</v>
      </c>
      <c r="D137" s="24">
        <f t="shared" si="6"/>
        <v>2655.08</v>
      </c>
      <c r="E137" s="25"/>
      <c r="F137" s="26">
        <v>0</v>
      </c>
      <c r="G137" s="31">
        <v>2655.08</v>
      </c>
      <c r="H137" s="31">
        <v>311.18</v>
      </c>
      <c r="I137" s="27">
        <f t="shared" si="7"/>
        <v>2343.9</v>
      </c>
    </row>
    <row r="138" spans="1:9" x14ac:dyDescent="0.25">
      <c r="A138" s="29" t="s">
        <v>10</v>
      </c>
      <c r="B138" s="23" t="s">
        <v>64</v>
      </c>
      <c r="C138" s="23" t="s">
        <v>308</v>
      </c>
      <c r="D138" s="24">
        <f t="shared" si="6"/>
        <v>6254.9400000000005</v>
      </c>
      <c r="E138" s="26">
        <v>4655.6000000000004</v>
      </c>
      <c r="F138" s="26">
        <v>0</v>
      </c>
      <c r="G138" s="31">
        <v>1599.34</v>
      </c>
      <c r="H138" s="31">
        <v>245.59</v>
      </c>
      <c r="I138" s="27">
        <f t="shared" si="7"/>
        <v>1353.7500000000002</v>
      </c>
    </row>
    <row r="139" spans="1:9" x14ac:dyDescent="0.25">
      <c r="A139" s="29" t="s">
        <v>10</v>
      </c>
      <c r="B139" s="23" t="s">
        <v>65</v>
      </c>
      <c r="C139" s="23" t="s">
        <v>151</v>
      </c>
      <c r="D139" s="24">
        <f t="shared" si="6"/>
        <v>2982.69</v>
      </c>
      <c r="E139" s="25"/>
      <c r="F139" s="26">
        <v>0</v>
      </c>
      <c r="G139" s="31">
        <v>2982.69</v>
      </c>
      <c r="H139" s="31">
        <v>628.59</v>
      </c>
      <c r="I139" s="27">
        <f t="shared" si="7"/>
        <v>2354.1</v>
      </c>
    </row>
    <row r="140" spans="1:9" x14ac:dyDescent="0.25">
      <c r="A140" s="29" t="s">
        <v>10</v>
      </c>
      <c r="B140" s="23" t="s">
        <v>269</v>
      </c>
      <c r="C140" s="23" t="s">
        <v>163</v>
      </c>
      <c r="D140" s="24">
        <f>E140+F140+G140</f>
        <v>1915.02</v>
      </c>
      <c r="E140" s="25"/>
      <c r="F140" s="26">
        <v>0</v>
      </c>
      <c r="G140" s="31">
        <v>1915.02</v>
      </c>
      <c r="H140" s="31">
        <v>351.24</v>
      </c>
      <c r="I140" s="27">
        <f>D140-E140-F140-H140</f>
        <v>1563.78</v>
      </c>
    </row>
    <row r="141" spans="1:9" x14ac:dyDescent="0.25">
      <c r="A141" s="29" t="s">
        <v>10</v>
      </c>
      <c r="B141" s="23" t="s">
        <v>66</v>
      </c>
      <c r="C141" s="23" t="s">
        <v>155</v>
      </c>
      <c r="D141" s="24">
        <f t="shared" si="6"/>
        <v>4381.8100000000004</v>
      </c>
      <c r="E141" s="25">
        <v>1693.99</v>
      </c>
      <c r="F141" s="26">
        <v>0</v>
      </c>
      <c r="G141" s="31">
        <v>2687.82</v>
      </c>
      <c r="H141" s="31">
        <v>2514.0700000000002</v>
      </c>
      <c r="I141" s="27">
        <f t="shared" si="7"/>
        <v>173.75000000000045</v>
      </c>
    </row>
    <row r="142" spans="1:9" x14ac:dyDescent="0.25">
      <c r="A142" s="29" t="s">
        <v>10</v>
      </c>
      <c r="B142" s="23" t="s">
        <v>125</v>
      </c>
      <c r="C142" s="23" t="s">
        <v>152</v>
      </c>
      <c r="D142" s="24">
        <f t="shared" si="6"/>
        <v>4329.88</v>
      </c>
      <c r="E142" s="25"/>
      <c r="F142" s="26">
        <v>0</v>
      </c>
      <c r="G142" s="31">
        <v>4329.88</v>
      </c>
      <c r="H142" s="31">
        <v>821.03</v>
      </c>
      <c r="I142" s="27">
        <f t="shared" si="7"/>
        <v>3508.8500000000004</v>
      </c>
    </row>
    <row r="143" spans="1:9" x14ac:dyDescent="0.25">
      <c r="A143" s="29" t="s">
        <v>10</v>
      </c>
      <c r="B143" s="23" t="s">
        <v>188</v>
      </c>
      <c r="C143" s="23" t="s">
        <v>186</v>
      </c>
      <c r="D143" s="24">
        <f t="shared" si="6"/>
        <v>2528.79</v>
      </c>
      <c r="E143" s="25"/>
      <c r="F143" s="26">
        <v>0</v>
      </c>
      <c r="G143" s="31">
        <v>2528.79</v>
      </c>
      <c r="H143" s="31">
        <v>394.87</v>
      </c>
      <c r="I143" s="27">
        <f t="shared" si="7"/>
        <v>2133.92</v>
      </c>
    </row>
    <row r="144" spans="1:9" x14ac:dyDescent="0.25">
      <c r="A144" s="29" t="s">
        <v>10</v>
      </c>
      <c r="B144" s="23" t="s">
        <v>270</v>
      </c>
      <c r="C144" s="23" t="s">
        <v>190</v>
      </c>
      <c r="D144" s="24">
        <f>E144+F144+G144</f>
        <v>16592.330000000002</v>
      </c>
      <c r="E144" s="25"/>
      <c r="F144" s="26">
        <v>0</v>
      </c>
      <c r="G144" s="31">
        <v>16592.330000000002</v>
      </c>
      <c r="H144" s="31">
        <v>4189.83</v>
      </c>
      <c r="I144" s="27">
        <f>D144-E144-F144-H144</f>
        <v>12402.500000000002</v>
      </c>
    </row>
    <row r="145" spans="1:9" x14ac:dyDescent="0.25">
      <c r="A145" s="29" t="s">
        <v>10</v>
      </c>
      <c r="B145" s="23" t="s">
        <v>195</v>
      </c>
      <c r="C145" s="23" t="s">
        <v>219</v>
      </c>
      <c r="D145" s="24">
        <f t="shared" si="6"/>
        <v>7032.38</v>
      </c>
      <c r="E145" s="25"/>
      <c r="F145" s="26">
        <v>0</v>
      </c>
      <c r="G145" s="31">
        <v>7032.38</v>
      </c>
      <c r="H145" s="31">
        <v>1607.41</v>
      </c>
      <c r="I145" s="27">
        <f t="shared" si="7"/>
        <v>5424.97</v>
      </c>
    </row>
    <row r="146" spans="1:9" x14ac:dyDescent="0.25">
      <c r="A146" s="29" t="s">
        <v>10</v>
      </c>
      <c r="B146" s="23" t="s">
        <v>305</v>
      </c>
      <c r="C146" s="23" t="s">
        <v>153</v>
      </c>
      <c r="D146" s="24">
        <f>E146+F146+G146</f>
        <v>2874.65</v>
      </c>
      <c r="E146" s="25"/>
      <c r="F146" s="26">
        <v>0</v>
      </c>
      <c r="G146" s="31">
        <v>2874.65</v>
      </c>
      <c r="H146" s="31">
        <v>394.42</v>
      </c>
      <c r="I146" s="27">
        <f>D146-E146-F146-H146</f>
        <v>2480.23</v>
      </c>
    </row>
    <row r="147" spans="1:9" x14ac:dyDescent="0.25">
      <c r="A147" s="29" t="s">
        <v>10</v>
      </c>
      <c r="B147" s="23" t="s">
        <v>67</v>
      </c>
      <c r="C147" s="23" t="s">
        <v>150</v>
      </c>
      <c r="D147" s="24">
        <f t="shared" si="6"/>
        <v>4218.08</v>
      </c>
      <c r="E147" s="26"/>
      <c r="F147" s="26">
        <v>0</v>
      </c>
      <c r="G147" s="31">
        <v>4218.08</v>
      </c>
      <c r="H147" s="31">
        <v>643.63</v>
      </c>
      <c r="I147" s="27">
        <f t="shared" si="7"/>
        <v>3574.45</v>
      </c>
    </row>
    <row r="148" spans="1:9" x14ac:dyDescent="0.25">
      <c r="A148" s="29" t="s">
        <v>10</v>
      </c>
      <c r="B148" s="23" t="s">
        <v>196</v>
      </c>
      <c r="C148" s="23" t="s">
        <v>163</v>
      </c>
      <c r="D148" s="24">
        <f t="shared" si="6"/>
        <v>1962.19</v>
      </c>
      <c r="E148" s="25"/>
      <c r="F148" s="26">
        <v>0</v>
      </c>
      <c r="G148" s="31">
        <v>1962.19</v>
      </c>
      <c r="H148" s="31">
        <v>515.65</v>
      </c>
      <c r="I148" s="27">
        <f t="shared" si="7"/>
        <v>1446.54</v>
      </c>
    </row>
    <row r="149" spans="1:9" x14ac:dyDescent="0.25">
      <c r="A149" s="29" t="s">
        <v>10</v>
      </c>
      <c r="B149" s="23" t="s">
        <v>252</v>
      </c>
      <c r="C149" s="23" t="s">
        <v>161</v>
      </c>
      <c r="D149" s="24">
        <f>E149+F149+G149</f>
        <v>2296.38</v>
      </c>
      <c r="E149" s="25"/>
      <c r="F149" s="26">
        <v>0</v>
      </c>
      <c r="G149" s="31">
        <v>2296.38</v>
      </c>
      <c r="H149" s="31">
        <v>407.35</v>
      </c>
      <c r="I149" s="27">
        <f>D149-E149-F149-H149</f>
        <v>1889.0300000000002</v>
      </c>
    </row>
    <row r="150" spans="1:9" x14ac:dyDescent="0.25">
      <c r="A150" s="29" t="s">
        <v>10</v>
      </c>
      <c r="B150" s="23" t="s">
        <v>126</v>
      </c>
      <c r="C150" s="23" t="s">
        <v>148</v>
      </c>
      <c r="D150" s="24">
        <f t="shared" si="6"/>
        <v>2393.1</v>
      </c>
      <c r="E150" s="25"/>
      <c r="F150" s="26">
        <v>0</v>
      </c>
      <c r="G150" s="31">
        <v>2393.1</v>
      </c>
      <c r="H150" s="31">
        <v>534.87</v>
      </c>
      <c r="I150" s="27">
        <f t="shared" si="7"/>
        <v>1858.23</v>
      </c>
    </row>
    <row r="151" spans="1:9" x14ac:dyDescent="0.25">
      <c r="A151" s="29" t="s">
        <v>10</v>
      </c>
      <c r="B151" s="23" t="s">
        <v>68</v>
      </c>
      <c r="C151" s="23" t="s">
        <v>157</v>
      </c>
      <c r="D151" s="24">
        <f t="shared" si="6"/>
        <v>6362.11</v>
      </c>
      <c r="E151" s="25"/>
      <c r="F151" s="26">
        <v>0</v>
      </c>
      <c r="G151" s="31">
        <v>6362.11</v>
      </c>
      <c r="H151" s="31">
        <v>1519.97</v>
      </c>
      <c r="I151" s="27">
        <f t="shared" si="7"/>
        <v>4842.1399999999994</v>
      </c>
    </row>
    <row r="152" spans="1:9" x14ac:dyDescent="0.25">
      <c r="A152" s="29" t="s">
        <v>10</v>
      </c>
      <c r="B152" s="23" t="s">
        <v>69</v>
      </c>
      <c r="C152" s="23" t="s">
        <v>152</v>
      </c>
      <c r="D152" s="24">
        <f t="shared" si="6"/>
        <v>3761.39</v>
      </c>
      <c r="E152" s="26"/>
      <c r="F152" s="26">
        <v>0</v>
      </c>
      <c r="G152" s="31">
        <v>3761.39</v>
      </c>
      <c r="H152" s="31">
        <v>541.25</v>
      </c>
      <c r="I152" s="27">
        <f t="shared" si="7"/>
        <v>3220.14</v>
      </c>
    </row>
    <row r="153" spans="1:9" x14ac:dyDescent="0.25">
      <c r="A153" s="29" t="s">
        <v>10</v>
      </c>
      <c r="B153" s="23" t="s">
        <v>187</v>
      </c>
      <c r="C153" s="23" t="s">
        <v>271</v>
      </c>
      <c r="D153" s="24">
        <f t="shared" si="6"/>
        <v>2354.44</v>
      </c>
      <c r="E153" s="25"/>
      <c r="F153" s="26">
        <v>0</v>
      </c>
      <c r="G153" s="31">
        <v>2354.44</v>
      </c>
      <c r="H153" s="31">
        <v>309.83999999999997</v>
      </c>
      <c r="I153" s="27">
        <f t="shared" si="7"/>
        <v>2044.6000000000001</v>
      </c>
    </row>
    <row r="154" spans="1:9" x14ac:dyDescent="0.25">
      <c r="A154" s="29" t="s">
        <v>10</v>
      </c>
      <c r="B154" s="23" t="s">
        <v>127</v>
      </c>
      <c r="C154" s="23" t="s">
        <v>148</v>
      </c>
      <c r="D154" s="24">
        <f t="shared" si="6"/>
        <v>2893.43</v>
      </c>
      <c r="E154" s="25"/>
      <c r="F154" s="26">
        <v>0</v>
      </c>
      <c r="G154" s="31">
        <v>2893.43</v>
      </c>
      <c r="H154" s="31">
        <v>563.38</v>
      </c>
      <c r="I154" s="27">
        <f t="shared" si="7"/>
        <v>2330.0499999999997</v>
      </c>
    </row>
    <row r="155" spans="1:9" x14ac:dyDescent="0.25">
      <c r="A155" s="29" t="s">
        <v>10</v>
      </c>
      <c r="B155" s="23" t="s">
        <v>277</v>
      </c>
      <c r="C155" s="23" t="s">
        <v>274</v>
      </c>
      <c r="D155" s="24">
        <f>E155+F155+G155</f>
        <v>7193.11</v>
      </c>
      <c r="E155" s="25"/>
      <c r="F155" s="26">
        <v>0</v>
      </c>
      <c r="G155" s="31">
        <v>7193.11</v>
      </c>
      <c r="H155" s="31">
        <v>7193.11</v>
      </c>
      <c r="I155" s="27">
        <f>D155-E155-F155-H155</f>
        <v>0</v>
      </c>
    </row>
    <row r="156" spans="1:9" x14ac:dyDescent="0.25">
      <c r="A156" s="29" t="s">
        <v>10</v>
      </c>
      <c r="B156" s="23" t="s">
        <v>128</v>
      </c>
      <c r="C156" s="23" t="s">
        <v>274</v>
      </c>
      <c r="D156" s="24">
        <f t="shared" si="6"/>
        <v>6198.74</v>
      </c>
      <c r="E156" s="25">
        <v>3171.96</v>
      </c>
      <c r="F156" s="26">
        <v>0</v>
      </c>
      <c r="G156" s="31">
        <v>3026.78</v>
      </c>
      <c r="H156" s="31">
        <v>456.97</v>
      </c>
      <c r="I156" s="27">
        <f t="shared" si="7"/>
        <v>2569.8099999999995</v>
      </c>
    </row>
    <row r="157" spans="1:9" x14ac:dyDescent="0.25">
      <c r="A157" s="29" t="s">
        <v>10</v>
      </c>
      <c r="B157" s="23" t="s">
        <v>197</v>
      </c>
      <c r="C157" s="23" t="s">
        <v>239</v>
      </c>
      <c r="D157" s="24">
        <f t="shared" si="6"/>
        <v>2949.24</v>
      </c>
      <c r="E157" s="25"/>
      <c r="F157" s="26">
        <v>0</v>
      </c>
      <c r="G157" s="31">
        <v>2949.24</v>
      </c>
      <c r="H157" s="31">
        <v>307.36</v>
      </c>
      <c r="I157" s="27">
        <f>D157-E157-F157-H157</f>
        <v>2641.8799999999997</v>
      </c>
    </row>
    <row r="158" spans="1:9" x14ac:dyDescent="0.25">
      <c r="A158" s="29" t="s">
        <v>10</v>
      </c>
      <c r="B158" s="23" t="s">
        <v>210</v>
      </c>
      <c r="C158" s="23" t="s">
        <v>152</v>
      </c>
      <c r="D158" s="24">
        <f t="shared" si="6"/>
        <v>4255.95</v>
      </c>
      <c r="E158" s="25"/>
      <c r="F158" s="26">
        <v>0</v>
      </c>
      <c r="G158" s="31">
        <v>4255.95</v>
      </c>
      <c r="H158" s="31">
        <v>656.26</v>
      </c>
      <c r="I158" s="27">
        <f t="shared" si="7"/>
        <v>3599.6899999999996</v>
      </c>
    </row>
    <row r="159" spans="1:9" x14ac:dyDescent="0.25">
      <c r="A159" s="29" t="s">
        <v>10</v>
      </c>
      <c r="B159" s="23" t="s">
        <v>223</v>
      </c>
      <c r="C159" s="23" t="s">
        <v>163</v>
      </c>
      <c r="D159" s="24">
        <f t="shared" si="6"/>
        <v>1836.41</v>
      </c>
      <c r="E159" s="25"/>
      <c r="F159" s="26">
        <v>0</v>
      </c>
      <c r="G159" s="31">
        <v>1836.41</v>
      </c>
      <c r="H159" s="31">
        <v>385.61</v>
      </c>
      <c r="I159" s="27">
        <f t="shared" si="7"/>
        <v>1450.8000000000002</v>
      </c>
    </row>
    <row r="160" spans="1:9" x14ac:dyDescent="0.25">
      <c r="A160" s="29" t="s">
        <v>10</v>
      </c>
      <c r="B160" s="23" t="s">
        <v>278</v>
      </c>
      <c r="C160" s="23" t="s">
        <v>316</v>
      </c>
      <c r="D160" s="24">
        <f>E160+F160+G160</f>
        <v>8519.16</v>
      </c>
      <c r="E160" s="25"/>
      <c r="F160" s="26">
        <v>0</v>
      </c>
      <c r="G160" s="31">
        <v>8519.16</v>
      </c>
      <c r="H160" s="31">
        <v>2101.08</v>
      </c>
      <c r="I160" s="27">
        <f>D160-E160-F160-H160</f>
        <v>6418.08</v>
      </c>
    </row>
    <row r="161" spans="1:9" x14ac:dyDescent="0.25">
      <c r="A161" s="29" t="s">
        <v>10</v>
      </c>
      <c r="B161" s="28" t="s">
        <v>347</v>
      </c>
      <c r="C161" s="23" t="s">
        <v>148</v>
      </c>
      <c r="D161" s="24">
        <f>E161+F161+G161</f>
        <v>2074.11</v>
      </c>
      <c r="E161" s="25"/>
      <c r="F161" s="26">
        <v>0</v>
      </c>
      <c r="G161" s="31">
        <v>2074.11</v>
      </c>
      <c r="H161" s="31">
        <v>211.84</v>
      </c>
      <c r="I161" s="27">
        <f>D161-E161-F161-H161</f>
        <v>1862.2700000000002</v>
      </c>
    </row>
    <row r="162" spans="1:9" x14ac:dyDescent="0.25">
      <c r="A162" s="29" t="s">
        <v>10</v>
      </c>
      <c r="B162" s="23" t="s">
        <v>265</v>
      </c>
      <c r="C162" s="23" t="s">
        <v>163</v>
      </c>
      <c r="D162" s="24">
        <f>E162+F162+G162</f>
        <v>3720.84</v>
      </c>
      <c r="E162" s="25"/>
      <c r="F162" s="26">
        <v>0</v>
      </c>
      <c r="G162" s="31">
        <v>3720.84</v>
      </c>
      <c r="H162" s="31">
        <v>644.44000000000005</v>
      </c>
      <c r="I162" s="27">
        <f>D162-E162-F162-H162</f>
        <v>3076.4</v>
      </c>
    </row>
    <row r="163" spans="1:9" x14ac:dyDescent="0.25">
      <c r="A163" s="29" t="s">
        <v>10</v>
      </c>
      <c r="B163" s="23" t="s">
        <v>177</v>
      </c>
      <c r="C163" s="23" t="s">
        <v>154</v>
      </c>
      <c r="D163" s="24">
        <f t="shared" si="6"/>
        <v>4255.95</v>
      </c>
      <c r="E163" s="25"/>
      <c r="F163" s="26">
        <v>0</v>
      </c>
      <c r="G163" s="31">
        <v>4255.95</v>
      </c>
      <c r="H163" s="31">
        <v>859.55</v>
      </c>
      <c r="I163" s="27">
        <f t="shared" si="7"/>
        <v>3396.3999999999996</v>
      </c>
    </row>
    <row r="164" spans="1:9" x14ac:dyDescent="0.25">
      <c r="A164" s="29" t="s">
        <v>10</v>
      </c>
      <c r="B164" s="23" t="s">
        <v>129</v>
      </c>
      <c r="C164" s="23" t="s">
        <v>299</v>
      </c>
      <c r="D164" s="24">
        <f t="shared" si="6"/>
        <v>3544.57</v>
      </c>
      <c r="E164" s="25">
        <v>1157.52</v>
      </c>
      <c r="F164" s="26">
        <v>0</v>
      </c>
      <c r="G164" s="31">
        <v>2387.0500000000002</v>
      </c>
      <c r="H164" s="31">
        <v>401.81</v>
      </c>
      <c r="I164" s="27">
        <f t="shared" si="7"/>
        <v>1985.2400000000002</v>
      </c>
    </row>
    <row r="165" spans="1:9" x14ac:dyDescent="0.25">
      <c r="A165" s="29" t="s">
        <v>10</v>
      </c>
      <c r="B165" s="23" t="s">
        <v>70</v>
      </c>
      <c r="C165" s="23" t="s">
        <v>148</v>
      </c>
      <c r="D165" s="24">
        <f t="shared" si="6"/>
        <v>4938.57</v>
      </c>
      <c r="E165" s="26"/>
      <c r="F165" s="26">
        <v>0</v>
      </c>
      <c r="G165" s="31">
        <v>4938.57</v>
      </c>
      <c r="H165" s="31">
        <v>841.26</v>
      </c>
      <c r="I165" s="27">
        <f t="shared" si="7"/>
        <v>4097.3099999999995</v>
      </c>
    </row>
    <row r="166" spans="1:9" x14ac:dyDescent="0.25">
      <c r="A166" s="29" t="s">
        <v>10</v>
      </c>
      <c r="B166" s="23" t="s">
        <v>71</v>
      </c>
      <c r="C166" s="23" t="s">
        <v>316</v>
      </c>
      <c r="D166" s="24">
        <f t="shared" si="6"/>
        <v>15474.57</v>
      </c>
      <c r="E166" s="25"/>
      <c r="F166" s="26">
        <v>0</v>
      </c>
      <c r="G166" s="31">
        <v>15474.57</v>
      </c>
      <c r="H166" s="31">
        <v>3986.72</v>
      </c>
      <c r="I166" s="27">
        <f t="shared" si="7"/>
        <v>11487.85</v>
      </c>
    </row>
    <row r="167" spans="1:9" x14ac:dyDescent="0.25">
      <c r="A167" s="29" t="s">
        <v>10</v>
      </c>
      <c r="B167" s="23" t="s">
        <v>72</v>
      </c>
      <c r="C167" s="23" t="s">
        <v>300</v>
      </c>
      <c r="D167" s="24">
        <f>E167+F167+G167</f>
        <v>4640.3500000000004</v>
      </c>
      <c r="E167" s="25"/>
      <c r="F167" s="26">
        <v>0</v>
      </c>
      <c r="G167" s="31">
        <v>4640.3500000000004</v>
      </c>
      <c r="H167" s="31">
        <v>709.98</v>
      </c>
      <c r="I167" s="27">
        <f t="shared" si="7"/>
        <v>3930.3700000000003</v>
      </c>
    </row>
    <row r="168" spans="1:9" x14ac:dyDescent="0.25">
      <c r="A168" s="29" t="s">
        <v>10</v>
      </c>
      <c r="B168" s="23" t="s">
        <v>73</v>
      </c>
      <c r="C168" s="23" t="s">
        <v>148</v>
      </c>
      <c r="D168" s="24">
        <f t="shared" si="6"/>
        <v>5064.04</v>
      </c>
      <c r="E168" s="25"/>
      <c r="F168" s="26">
        <v>0</v>
      </c>
      <c r="G168" s="31">
        <v>5064.04</v>
      </c>
      <c r="H168" s="31">
        <v>5064.04</v>
      </c>
      <c r="I168" s="27">
        <f t="shared" si="7"/>
        <v>0</v>
      </c>
    </row>
    <row r="169" spans="1:9" x14ac:dyDescent="0.25">
      <c r="A169" s="29" t="s">
        <v>10</v>
      </c>
      <c r="B169" s="23" t="s">
        <v>130</v>
      </c>
      <c r="C169" s="23" t="s">
        <v>167</v>
      </c>
      <c r="D169" s="24">
        <f t="shared" si="6"/>
        <v>6231.71</v>
      </c>
      <c r="E169" s="25"/>
      <c r="F169" s="26">
        <v>0</v>
      </c>
      <c r="G169" s="31">
        <v>6231.71</v>
      </c>
      <c r="H169" s="31">
        <v>1428.56</v>
      </c>
      <c r="I169" s="27">
        <f t="shared" si="7"/>
        <v>4803.1499999999996</v>
      </c>
    </row>
    <row r="170" spans="1:9" x14ac:dyDescent="0.25">
      <c r="A170" s="29" t="s">
        <v>10</v>
      </c>
      <c r="B170" s="23" t="s">
        <v>131</v>
      </c>
      <c r="C170" s="23" t="s">
        <v>152</v>
      </c>
      <c r="D170" s="24">
        <f t="shared" si="6"/>
        <v>5079.68</v>
      </c>
      <c r="E170" s="25">
        <v>3049.19</v>
      </c>
      <c r="F170" s="26">
        <v>0</v>
      </c>
      <c r="G170" s="31">
        <v>2030.49</v>
      </c>
      <c r="H170" s="31">
        <v>384.55</v>
      </c>
      <c r="I170" s="27">
        <f t="shared" si="7"/>
        <v>1645.9400000000003</v>
      </c>
    </row>
    <row r="171" spans="1:9" x14ac:dyDescent="0.25">
      <c r="A171" s="29" t="s">
        <v>10</v>
      </c>
      <c r="B171" s="23" t="s">
        <v>74</v>
      </c>
      <c r="C171" s="23" t="s">
        <v>274</v>
      </c>
      <c r="D171" s="24">
        <f t="shared" si="6"/>
        <v>10404.41</v>
      </c>
      <c r="E171" s="25"/>
      <c r="F171" s="26">
        <v>0</v>
      </c>
      <c r="G171" s="31">
        <v>10404.41</v>
      </c>
      <c r="H171" s="31">
        <v>2488.15</v>
      </c>
      <c r="I171" s="27">
        <f t="shared" si="7"/>
        <v>7916.26</v>
      </c>
    </row>
    <row r="172" spans="1:9" x14ac:dyDescent="0.25">
      <c r="A172" s="29" t="s">
        <v>10</v>
      </c>
      <c r="B172" s="23" t="s">
        <v>211</v>
      </c>
      <c r="C172" s="23" t="s">
        <v>226</v>
      </c>
      <c r="D172" s="24">
        <f t="shared" si="6"/>
        <v>5591.5</v>
      </c>
      <c r="E172" s="25"/>
      <c r="F172" s="26">
        <v>0</v>
      </c>
      <c r="G172" s="31">
        <v>5591.5</v>
      </c>
      <c r="H172" s="31">
        <v>1182.0999999999999</v>
      </c>
      <c r="I172" s="27">
        <f t="shared" si="7"/>
        <v>4409.3999999999996</v>
      </c>
    </row>
    <row r="173" spans="1:9" x14ac:dyDescent="0.25">
      <c r="A173" s="29" t="s">
        <v>10</v>
      </c>
      <c r="B173" s="23" t="s">
        <v>132</v>
      </c>
      <c r="C173" s="23" t="s">
        <v>155</v>
      </c>
      <c r="D173" s="24">
        <f t="shared" si="6"/>
        <v>4255.95</v>
      </c>
      <c r="E173" s="25"/>
      <c r="F173" s="26">
        <v>0</v>
      </c>
      <c r="G173" s="31">
        <v>4255.95</v>
      </c>
      <c r="H173" s="31">
        <v>656.26</v>
      </c>
      <c r="I173" s="27">
        <f t="shared" si="7"/>
        <v>3599.6899999999996</v>
      </c>
    </row>
    <row r="174" spans="1:9" x14ac:dyDescent="0.25">
      <c r="A174" s="29" t="s">
        <v>10</v>
      </c>
      <c r="B174" s="23" t="s">
        <v>133</v>
      </c>
      <c r="C174" s="23" t="s">
        <v>319</v>
      </c>
      <c r="D174" s="24">
        <f t="shared" si="6"/>
        <v>3457.59</v>
      </c>
      <c r="E174" s="26"/>
      <c r="F174" s="26">
        <v>0</v>
      </c>
      <c r="G174" s="31">
        <v>3457.59</v>
      </c>
      <c r="H174" s="31">
        <v>502.86</v>
      </c>
      <c r="I174" s="27">
        <f t="shared" si="7"/>
        <v>2954.73</v>
      </c>
    </row>
    <row r="175" spans="1:9" x14ac:dyDescent="0.25">
      <c r="A175" s="29" t="s">
        <v>10</v>
      </c>
      <c r="B175" s="23" t="s">
        <v>75</v>
      </c>
      <c r="C175" s="23" t="s">
        <v>165</v>
      </c>
      <c r="D175" s="24">
        <f t="shared" si="6"/>
        <v>11914.33</v>
      </c>
      <c r="E175" s="25"/>
      <c r="F175" s="26">
        <v>0</v>
      </c>
      <c r="G175" s="31">
        <v>11914.33</v>
      </c>
      <c r="H175" s="31">
        <v>3073.71</v>
      </c>
      <c r="I175" s="27">
        <f t="shared" si="7"/>
        <v>8840.619999999999</v>
      </c>
    </row>
    <row r="176" spans="1:9" x14ac:dyDescent="0.25">
      <c r="A176" s="29" t="s">
        <v>10</v>
      </c>
      <c r="B176" s="23" t="s">
        <v>76</v>
      </c>
      <c r="C176" s="23" t="s">
        <v>150</v>
      </c>
      <c r="D176" s="24">
        <f t="shared" si="6"/>
        <v>4452.8999999999996</v>
      </c>
      <c r="E176" s="25"/>
      <c r="F176" s="26">
        <v>0</v>
      </c>
      <c r="G176" s="31">
        <v>4452.8999999999996</v>
      </c>
      <c r="H176" s="31">
        <v>721.95</v>
      </c>
      <c r="I176" s="27">
        <f>D176-E176-F176-H176</f>
        <v>3730.95</v>
      </c>
    </row>
    <row r="177" spans="1:9" x14ac:dyDescent="0.25">
      <c r="A177" s="29" t="s">
        <v>10</v>
      </c>
      <c r="B177" s="23" t="s">
        <v>77</v>
      </c>
      <c r="C177" s="23" t="s">
        <v>148</v>
      </c>
      <c r="D177" s="24">
        <f t="shared" si="6"/>
        <v>2570.36</v>
      </c>
      <c r="E177" s="25"/>
      <c r="F177" s="26">
        <v>0</v>
      </c>
      <c r="G177" s="31">
        <v>2570.36</v>
      </c>
      <c r="H177" s="31">
        <v>326.99</v>
      </c>
      <c r="I177" s="27">
        <f t="shared" si="7"/>
        <v>2243.37</v>
      </c>
    </row>
    <row r="178" spans="1:9" x14ac:dyDescent="0.25">
      <c r="A178" s="29" t="s">
        <v>10</v>
      </c>
      <c r="B178" s="23" t="s">
        <v>240</v>
      </c>
      <c r="C178" s="23" t="s">
        <v>148</v>
      </c>
      <c r="D178" s="24">
        <f t="shared" si="6"/>
        <v>5488.78</v>
      </c>
      <c r="E178" s="25"/>
      <c r="F178" s="26">
        <v>0</v>
      </c>
      <c r="G178" s="31">
        <v>5488.78</v>
      </c>
      <c r="H178" s="31">
        <v>5488.78</v>
      </c>
      <c r="I178" s="27">
        <f t="shared" si="7"/>
        <v>0</v>
      </c>
    </row>
    <row r="179" spans="1:9" x14ac:dyDescent="0.25">
      <c r="A179" s="29" t="s">
        <v>10</v>
      </c>
      <c r="B179" s="23" t="s">
        <v>293</v>
      </c>
      <c r="C179" s="23" t="s">
        <v>320</v>
      </c>
      <c r="D179" s="24">
        <f>E179+F179+G179</f>
        <v>11641.05</v>
      </c>
      <c r="E179" s="25"/>
      <c r="F179" s="26">
        <v>0</v>
      </c>
      <c r="G179" s="31">
        <v>11641.05</v>
      </c>
      <c r="H179" s="31">
        <v>2932.5</v>
      </c>
      <c r="I179" s="27">
        <f>D179-E179-F179-H179</f>
        <v>8708.5499999999993</v>
      </c>
    </row>
    <row r="180" spans="1:9" x14ac:dyDescent="0.25">
      <c r="A180" s="29" t="s">
        <v>10</v>
      </c>
      <c r="B180" s="23" t="s">
        <v>134</v>
      </c>
      <c r="C180" s="23" t="s">
        <v>148</v>
      </c>
      <c r="D180" s="24">
        <f t="shared" si="6"/>
        <v>2539.75</v>
      </c>
      <c r="E180" s="25"/>
      <c r="F180" s="26">
        <v>0</v>
      </c>
      <c r="G180" s="31">
        <v>2539.75</v>
      </c>
      <c r="H180" s="31">
        <v>359</v>
      </c>
      <c r="I180" s="27">
        <f t="shared" si="7"/>
        <v>2180.75</v>
      </c>
    </row>
    <row r="181" spans="1:9" x14ac:dyDescent="0.25">
      <c r="A181" s="29" t="s">
        <v>10</v>
      </c>
      <c r="B181" s="23" t="s">
        <v>256</v>
      </c>
      <c r="C181" s="23" t="s">
        <v>257</v>
      </c>
      <c r="D181" s="24">
        <f>E181+F181+G181</f>
        <v>2333.9499999999998</v>
      </c>
      <c r="E181" s="25"/>
      <c r="F181" s="26">
        <v>0</v>
      </c>
      <c r="G181" s="31">
        <v>2333.9499999999998</v>
      </c>
      <c r="H181" s="31">
        <v>577.84</v>
      </c>
      <c r="I181" s="27">
        <f>D181-E181-F181-H181</f>
        <v>1756.1099999999997</v>
      </c>
    </row>
    <row r="182" spans="1:9" x14ac:dyDescent="0.25">
      <c r="A182" s="29" t="s">
        <v>10</v>
      </c>
      <c r="B182" s="23" t="s">
        <v>198</v>
      </c>
      <c r="C182" s="23" t="s">
        <v>321</v>
      </c>
      <c r="D182" s="24">
        <f t="shared" si="6"/>
        <v>26907.3</v>
      </c>
      <c r="E182" s="26"/>
      <c r="F182" s="26">
        <v>0</v>
      </c>
      <c r="G182" s="31">
        <v>26907.3</v>
      </c>
      <c r="H182" s="31">
        <v>26907.3</v>
      </c>
      <c r="I182" s="27">
        <f t="shared" si="7"/>
        <v>0</v>
      </c>
    </row>
    <row r="183" spans="1:9" x14ac:dyDescent="0.25">
      <c r="A183" s="29" t="s">
        <v>10</v>
      </c>
      <c r="B183" s="23" t="s">
        <v>178</v>
      </c>
      <c r="C183" s="23" t="s">
        <v>217</v>
      </c>
      <c r="D183" s="24">
        <f t="shared" si="6"/>
        <v>2296.33</v>
      </c>
      <c r="E183" s="25"/>
      <c r="F183" s="26">
        <v>0</v>
      </c>
      <c r="G183" s="31">
        <v>2296.33</v>
      </c>
      <c r="H183" s="31">
        <v>628.1</v>
      </c>
      <c r="I183" s="27">
        <f t="shared" si="7"/>
        <v>1668.23</v>
      </c>
    </row>
    <row r="184" spans="1:9" x14ac:dyDescent="0.25">
      <c r="A184" s="29" t="s">
        <v>10</v>
      </c>
      <c r="B184" s="23" t="s">
        <v>179</v>
      </c>
      <c r="C184" s="23" t="s">
        <v>150</v>
      </c>
      <c r="D184" s="24">
        <f t="shared" si="6"/>
        <v>4145.8</v>
      </c>
      <c r="E184" s="26"/>
      <c r="F184" s="26">
        <v>0</v>
      </c>
      <c r="G184" s="31">
        <v>4145.8</v>
      </c>
      <c r="H184" s="31">
        <v>621.16</v>
      </c>
      <c r="I184" s="27">
        <f t="shared" si="7"/>
        <v>3524.6400000000003</v>
      </c>
    </row>
    <row r="185" spans="1:9" x14ac:dyDescent="0.25">
      <c r="A185" s="29" t="s">
        <v>10</v>
      </c>
      <c r="B185" s="23" t="s">
        <v>135</v>
      </c>
      <c r="C185" s="23" t="s">
        <v>156</v>
      </c>
      <c r="D185" s="24">
        <f>E185+F185+G185</f>
        <v>3153.36</v>
      </c>
      <c r="E185" s="25"/>
      <c r="F185" s="26">
        <v>0</v>
      </c>
      <c r="G185" s="31">
        <v>3153.36</v>
      </c>
      <c r="H185" s="31">
        <v>383.07</v>
      </c>
      <c r="I185" s="27">
        <f>D185-E185-F185-H185</f>
        <v>2770.29</v>
      </c>
    </row>
    <row r="186" spans="1:9" x14ac:dyDescent="0.25">
      <c r="A186" s="29" t="s">
        <v>10</v>
      </c>
      <c r="B186" s="23" t="s">
        <v>303</v>
      </c>
      <c r="C186" s="23" t="s">
        <v>163</v>
      </c>
      <c r="D186" s="24">
        <f>E186+F186+G186</f>
        <v>1915.02</v>
      </c>
      <c r="E186" s="25"/>
      <c r="F186" s="26">
        <v>0</v>
      </c>
      <c r="G186" s="31">
        <v>1915.02</v>
      </c>
      <c r="H186" s="31">
        <v>248.51</v>
      </c>
      <c r="I186" s="27">
        <f t="shared" si="7"/>
        <v>1666.51</v>
      </c>
    </row>
    <row r="187" spans="1:9" x14ac:dyDescent="0.25">
      <c r="A187" s="29" t="s">
        <v>10</v>
      </c>
      <c r="B187" s="23" t="s">
        <v>78</v>
      </c>
      <c r="C187" s="23" t="s">
        <v>150</v>
      </c>
      <c r="D187" s="24">
        <f t="shared" si="6"/>
        <v>5174.3999999999996</v>
      </c>
      <c r="E187" s="25"/>
      <c r="F187" s="26">
        <v>0</v>
      </c>
      <c r="G187" s="31">
        <v>5174.3999999999996</v>
      </c>
      <c r="H187" s="31">
        <v>962.57</v>
      </c>
      <c r="I187" s="27">
        <f t="shared" si="7"/>
        <v>4211.83</v>
      </c>
    </row>
    <row r="188" spans="1:9" x14ac:dyDescent="0.25">
      <c r="A188" s="29" t="s">
        <v>10</v>
      </c>
      <c r="B188" s="23" t="s">
        <v>312</v>
      </c>
      <c r="C188" s="23" t="s">
        <v>313</v>
      </c>
      <c r="D188" s="24">
        <f t="shared" si="6"/>
        <v>2099.64</v>
      </c>
      <c r="E188" s="25"/>
      <c r="F188" s="26">
        <v>0</v>
      </c>
      <c r="G188" s="31">
        <v>2099.64</v>
      </c>
      <c r="H188" s="31">
        <v>273.76</v>
      </c>
      <c r="I188" s="27">
        <f>D188-E188-F188-H188</f>
        <v>1825.8799999999999</v>
      </c>
    </row>
    <row r="189" spans="1:9" x14ac:dyDescent="0.25">
      <c r="A189" s="29" t="s">
        <v>10</v>
      </c>
      <c r="B189" s="23" t="s">
        <v>136</v>
      </c>
      <c r="C189" s="23" t="s">
        <v>166</v>
      </c>
      <c r="D189" s="24">
        <f t="shared" si="6"/>
        <v>11018.02</v>
      </c>
      <c r="E189" s="25"/>
      <c r="F189" s="26">
        <v>0</v>
      </c>
      <c r="G189" s="31">
        <v>11018.02</v>
      </c>
      <c r="H189" s="31">
        <v>2795.75</v>
      </c>
      <c r="I189" s="27">
        <f t="shared" si="7"/>
        <v>8222.27</v>
      </c>
    </row>
    <row r="190" spans="1:9" x14ac:dyDescent="0.25">
      <c r="A190" s="29" t="s">
        <v>10</v>
      </c>
      <c r="B190" s="23" t="s">
        <v>183</v>
      </c>
      <c r="C190" s="23" t="s">
        <v>254</v>
      </c>
      <c r="D190" s="24">
        <f t="shared" ref="D190:D260" si="8">E190+F190+G190</f>
        <v>2863.29</v>
      </c>
      <c r="E190" s="25"/>
      <c r="F190" s="26">
        <v>0</v>
      </c>
      <c r="G190" s="31">
        <v>2863.29</v>
      </c>
      <c r="H190" s="31">
        <v>450.75</v>
      </c>
      <c r="I190" s="27">
        <f t="shared" ref="I190:I260" si="9">D190-E190-F190-H190</f>
        <v>2412.54</v>
      </c>
    </row>
    <row r="191" spans="1:9" x14ac:dyDescent="0.25">
      <c r="A191" s="29" t="s">
        <v>10</v>
      </c>
      <c r="B191" s="23" t="s">
        <v>137</v>
      </c>
      <c r="C191" s="23" t="s">
        <v>152</v>
      </c>
      <c r="D191" s="24">
        <f t="shared" si="8"/>
        <v>4255.95</v>
      </c>
      <c r="E191" s="25"/>
      <c r="F191" s="26">
        <v>0</v>
      </c>
      <c r="G191" s="31">
        <v>4255.95</v>
      </c>
      <c r="H191" s="31">
        <v>656.26</v>
      </c>
      <c r="I191" s="27">
        <f t="shared" si="9"/>
        <v>3599.6899999999996</v>
      </c>
    </row>
    <row r="192" spans="1:9" x14ac:dyDescent="0.25">
      <c r="A192" s="29" t="s">
        <v>10</v>
      </c>
      <c r="B192" s="23" t="s">
        <v>79</v>
      </c>
      <c r="C192" s="23" t="s">
        <v>150</v>
      </c>
      <c r="D192" s="24">
        <f t="shared" si="8"/>
        <v>4452.8999999999996</v>
      </c>
      <c r="E192" s="25"/>
      <c r="F192" s="26">
        <v>0</v>
      </c>
      <c r="G192" s="31">
        <v>4452.8999999999996</v>
      </c>
      <c r="H192" s="31">
        <v>721.95</v>
      </c>
      <c r="I192" s="27">
        <f t="shared" si="9"/>
        <v>3730.95</v>
      </c>
    </row>
    <row r="193" spans="1:9" x14ac:dyDescent="0.25">
      <c r="A193" s="29" t="s">
        <v>10</v>
      </c>
      <c r="B193" s="23" t="s">
        <v>80</v>
      </c>
      <c r="C193" s="23" t="s">
        <v>148</v>
      </c>
      <c r="D193" s="24">
        <f t="shared" si="8"/>
        <v>2859.68</v>
      </c>
      <c r="E193" s="25"/>
      <c r="F193" s="26">
        <v>0</v>
      </c>
      <c r="G193" s="31">
        <v>2859.68</v>
      </c>
      <c r="H193" s="31">
        <v>399.94</v>
      </c>
      <c r="I193" s="27">
        <f t="shared" si="9"/>
        <v>2459.7399999999998</v>
      </c>
    </row>
    <row r="194" spans="1:9" x14ac:dyDescent="0.25">
      <c r="A194" s="29" t="s">
        <v>10</v>
      </c>
      <c r="B194" s="23" t="s">
        <v>81</v>
      </c>
      <c r="C194" s="23" t="s">
        <v>167</v>
      </c>
      <c r="D194" s="24">
        <f t="shared" si="8"/>
        <v>6312.36</v>
      </c>
      <c r="E194" s="25"/>
      <c r="F194" s="26">
        <v>0</v>
      </c>
      <c r="G194" s="31">
        <v>6312.36</v>
      </c>
      <c r="H194" s="31">
        <v>1182.98</v>
      </c>
      <c r="I194" s="27">
        <f t="shared" si="9"/>
        <v>5129.3799999999992</v>
      </c>
    </row>
    <row r="195" spans="1:9" x14ac:dyDescent="0.25">
      <c r="A195" s="29" t="s">
        <v>10</v>
      </c>
      <c r="B195" s="23" t="s">
        <v>272</v>
      </c>
      <c r="C195" s="23" t="s">
        <v>148</v>
      </c>
      <c r="D195" s="24">
        <f t="shared" si="8"/>
        <v>2296.33</v>
      </c>
      <c r="E195" s="25"/>
      <c r="F195" s="26">
        <v>0</v>
      </c>
      <c r="G195" s="31">
        <v>2296.33</v>
      </c>
      <c r="H195" s="31">
        <v>231.84</v>
      </c>
      <c r="I195" s="27">
        <f t="shared" si="9"/>
        <v>2064.4899999999998</v>
      </c>
    </row>
    <row r="196" spans="1:9" x14ac:dyDescent="0.25">
      <c r="A196" s="29" t="s">
        <v>10</v>
      </c>
      <c r="B196" s="23" t="s">
        <v>82</v>
      </c>
      <c r="C196" s="23" t="s">
        <v>148</v>
      </c>
      <c r="D196" s="24">
        <f t="shared" si="8"/>
        <v>2182.09</v>
      </c>
      <c r="E196" s="25"/>
      <c r="F196" s="26">
        <v>0</v>
      </c>
      <c r="G196" s="31">
        <v>2182.09</v>
      </c>
      <c r="H196" s="31">
        <v>179.14</v>
      </c>
      <c r="I196" s="27">
        <f t="shared" si="9"/>
        <v>2002.9500000000003</v>
      </c>
    </row>
    <row r="197" spans="1:9" x14ac:dyDescent="0.25">
      <c r="A197" s="29" t="s">
        <v>10</v>
      </c>
      <c r="B197" s="23" t="s">
        <v>245</v>
      </c>
      <c r="C197" s="23" t="s">
        <v>163</v>
      </c>
      <c r="D197" s="24">
        <f>E197+F197+G197</f>
        <v>1701.17</v>
      </c>
      <c r="E197" s="25"/>
      <c r="F197" s="26">
        <v>0</v>
      </c>
      <c r="G197" s="31">
        <v>1701.17</v>
      </c>
      <c r="H197" s="31">
        <v>208.73</v>
      </c>
      <c r="I197" s="27">
        <f>D197-E197-F197-H197</f>
        <v>1492.44</v>
      </c>
    </row>
    <row r="198" spans="1:9" x14ac:dyDescent="0.25">
      <c r="A198" s="29" t="s">
        <v>10</v>
      </c>
      <c r="B198" s="23" t="s">
        <v>246</v>
      </c>
      <c r="C198" s="23" t="s">
        <v>148</v>
      </c>
      <c r="D198" s="24">
        <f>E198+F198+G198</f>
        <v>2466.4299999999998</v>
      </c>
      <c r="E198" s="25"/>
      <c r="F198" s="26">
        <v>0</v>
      </c>
      <c r="G198" s="31">
        <v>2466.4299999999998</v>
      </c>
      <c r="H198" s="31">
        <v>264.29000000000002</v>
      </c>
      <c r="I198" s="27">
        <f>D198-E198-F198-H198</f>
        <v>2202.14</v>
      </c>
    </row>
    <row r="199" spans="1:9" x14ac:dyDescent="0.25">
      <c r="A199" s="29" t="s">
        <v>10</v>
      </c>
      <c r="B199" s="23" t="s">
        <v>304</v>
      </c>
      <c r="C199" s="23" t="s">
        <v>163</v>
      </c>
      <c r="D199" s="24">
        <f>E199+F199+G199</f>
        <v>1915.02</v>
      </c>
      <c r="E199" s="25"/>
      <c r="F199" s="26">
        <v>0</v>
      </c>
      <c r="G199" s="31">
        <v>1915.02</v>
      </c>
      <c r="H199" s="31">
        <v>248.51</v>
      </c>
      <c r="I199" s="27">
        <f>D199-E199-F199-H199</f>
        <v>1666.51</v>
      </c>
    </row>
    <row r="200" spans="1:9" x14ac:dyDescent="0.25">
      <c r="A200" s="29" t="s">
        <v>10</v>
      </c>
      <c r="B200" s="23" t="s">
        <v>213</v>
      </c>
      <c r="C200" s="23" t="s">
        <v>253</v>
      </c>
      <c r="D200" s="24">
        <f t="shared" si="8"/>
        <v>5821.23</v>
      </c>
      <c r="E200" s="25"/>
      <c r="F200" s="26">
        <v>0</v>
      </c>
      <c r="G200" s="31">
        <v>5821.23</v>
      </c>
      <c r="H200" s="31">
        <v>1311.42</v>
      </c>
      <c r="I200" s="27">
        <f t="shared" si="9"/>
        <v>4509.8099999999995</v>
      </c>
    </row>
    <row r="201" spans="1:9" x14ac:dyDescent="0.25">
      <c r="A201" s="29" t="s">
        <v>10</v>
      </c>
      <c r="B201" s="23" t="s">
        <v>138</v>
      </c>
      <c r="C201" s="23" t="s">
        <v>161</v>
      </c>
      <c r="D201" s="24">
        <f t="shared" si="8"/>
        <v>2372.9699999999998</v>
      </c>
      <c r="E201" s="25"/>
      <c r="F201" s="26">
        <v>0</v>
      </c>
      <c r="G201" s="31">
        <v>2372.9699999999998</v>
      </c>
      <c r="H201" s="31">
        <v>417.89</v>
      </c>
      <c r="I201" s="27">
        <f t="shared" si="9"/>
        <v>1955.08</v>
      </c>
    </row>
    <row r="202" spans="1:9" x14ac:dyDescent="0.25">
      <c r="A202" s="29" t="s">
        <v>10</v>
      </c>
      <c r="B202" s="23" t="s">
        <v>139</v>
      </c>
      <c r="C202" s="23" t="s">
        <v>322</v>
      </c>
      <c r="D202" s="24">
        <f t="shared" si="8"/>
        <v>11175.1</v>
      </c>
      <c r="E202" s="25"/>
      <c r="F202" s="26">
        <v>0</v>
      </c>
      <c r="G202" s="31">
        <v>11175.1</v>
      </c>
      <c r="H202" s="31">
        <v>2804.37</v>
      </c>
      <c r="I202" s="27">
        <f t="shared" si="9"/>
        <v>8370.73</v>
      </c>
    </row>
    <row r="203" spans="1:9" x14ac:dyDescent="0.25">
      <c r="A203" s="29" t="s">
        <v>10</v>
      </c>
      <c r="B203" s="23" t="s">
        <v>273</v>
      </c>
      <c r="C203" s="23" t="s">
        <v>309</v>
      </c>
      <c r="D203" s="24">
        <f>E203+F203+G203</f>
        <v>2099.64</v>
      </c>
      <c r="E203" s="25"/>
      <c r="F203" s="26">
        <v>0</v>
      </c>
      <c r="G203" s="31">
        <v>2099.64</v>
      </c>
      <c r="H203" s="31">
        <v>356.97</v>
      </c>
      <c r="I203" s="27">
        <f>D203-E203-F203-H203</f>
        <v>1742.6699999999998</v>
      </c>
    </row>
    <row r="204" spans="1:9" x14ac:dyDescent="0.25">
      <c r="A204" s="29" t="s">
        <v>10</v>
      </c>
      <c r="B204" s="23" t="s">
        <v>83</v>
      </c>
      <c r="C204" s="23" t="s">
        <v>148</v>
      </c>
      <c r="D204" s="24">
        <f t="shared" si="8"/>
        <v>2296.33</v>
      </c>
      <c r="E204" s="25"/>
      <c r="F204" s="26">
        <v>0</v>
      </c>
      <c r="G204" s="31">
        <v>2296.33</v>
      </c>
      <c r="H204" s="31">
        <v>643.34</v>
      </c>
      <c r="I204" s="27">
        <f t="shared" si="9"/>
        <v>1652.9899999999998</v>
      </c>
    </row>
    <row r="205" spans="1:9" x14ac:dyDescent="0.25">
      <c r="A205" s="29" t="s">
        <v>10</v>
      </c>
      <c r="B205" s="28" t="s">
        <v>348</v>
      </c>
      <c r="C205" s="23" t="s">
        <v>148</v>
      </c>
      <c r="D205" s="24">
        <f>E205+F205+G205</f>
        <v>2056.56</v>
      </c>
      <c r="E205" s="25"/>
      <c r="F205" s="26">
        <v>0</v>
      </c>
      <c r="G205" s="31">
        <v>2056.56</v>
      </c>
      <c r="H205" s="31">
        <v>204.85</v>
      </c>
      <c r="I205" s="27">
        <f t="shared" si="9"/>
        <v>1851.71</v>
      </c>
    </row>
    <row r="206" spans="1:9" x14ac:dyDescent="0.25">
      <c r="A206" s="29" t="s">
        <v>10</v>
      </c>
      <c r="B206" s="23" t="s">
        <v>279</v>
      </c>
      <c r="C206" s="23" t="s">
        <v>274</v>
      </c>
      <c r="D206" s="24">
        <f>E206+F206+G206</f>
        <v>10404.41</v>
      </c>
      <c r="E206" s="25"/>
      <c r="F206" s="26">
        <v>0</v>
      </c>
      <c r="G206" s="31">
        <v>10404.41</v>
      </c>
      <c r="H206" s="31">
        <v>2592.4299999999998</v>
      </c>
      <c r="I206" s="27">
        <f t="shared" si="9"/>
        <v>7811.98</v>
      </c>
    </row>
    <row r="207" spans="1:9" x14ac:dyDescent="0.25">
      <c r="A207" s="29" t="s">
        <v>10</v>
      </c>
      <c r="B207" s="23" t="s">
        <v>84</v>
      </c>
      <c r="C207" s="23" t="s">
        <v>148</v>
      </c>
      <c r="D207" s="24">
        <f>E207+F207+G207</f>
        <v>2768.35</v>
      </c>
      <c r="E207" s="25"/>
      <c r="F207" s="26">
        <v>0</v>
      </c>
      <c r="G207" s="31">
        <v>2768.35</v>
      </c>
      <c r="H207" s="31">
        <v>423.21</v>
      </c>
      <c r="I207" s="27">
        <f t="shared" si="9"/>
        <v>2345.14</v>
      </c>
    </row>
    <row r="208" spans="1:9" x14ac:dyDescent="0.25">
      <c r="A208" s="29" t="s">
        <v>10</v>
      </c>
      <c r="B208" s="23" t="s">
        <v>330</v>
      </c>
      <c r="C208" s="23" t="s">
        <v>274</v>
      </c>
      <c r="D208" s="24">
        <f>E208+F208+G208</f>
        <v>10404.41</v>
      </c>
      <c r="E208" s="25"/>
      <c r="F208" s="26">
        <v>0</v>
      </c>
      <c r="G208" s="31">
        <v>10404.41</v>
      </c>
      <c r="H208" s="31">
        <v>2008.11</v>
      </c>
      <c r="I208" s="27">
        <f t="shared" si="9"/>
        <v>8396.2999999999993</v>
      </c>
    </row>
    <row r="209" spans="1:9" x14ac:dyDescent="0.25">
      <c r="A209" s="29" t="s">
        <v>10</v>
      </c>
      <c r="B209" s="23" t="s">
        <v>199</v>
      </c>
      <c r="C209" s="23" t="s">
        <v>309</v>
      </c>
      <c r="D209" s="24">
        <f t="shared" si="8"/>
        <v>2152.08</v>
      </c>
      <c r="E209" s="25"/>
      <c r="F209" s="26">
        <v>0</v>
      </c>
      <c r="G209" s="31">
        <v>2152.08</v>
      </c>
      <c r="H209" s="31">
        <v>262.22000000000003</v>
      </c>
      <c r="I209" s="27">
        <f t="shared" si="9"/>
        <v>1889.86</v>
      </c>
    </row>
    <row r="210" spans="1:9" x14ac:dyDescent="0.25">
      <c r="A210" s="29" t="s">
        <v>10</v>
      </c>
      <c r="B210" s="23" t="s">
        <v>200</v>
      </c>
      <c r="C210" s="23" t="s">
        <v>301</v>
      </c>
      <c r="D210" s="24">
        <f t="shared" si="8"/>
        <v>2949.24</v>
      </c>
      <c r="E210" s="25"/>
      <c r="F210" s="26">
        <v>0</v>
      </c>
      <c r="G210" s="31">
        <v>2949.24</v>
      </c>
      <c r="H210" s="31">
        <v>492.48</v>
      </c>
      <c r="I210" s="27">
        <f t="shared" si="9"/>
        <v>2456.7599999999998</v>
      </c>
    </row>
    <row r="211" spans="1:9" x14ac:dyDescent="0.25">
      <c r="A211" s="29" t="s">
        <v>10</v>
      </c>
      <c r="B211" s="23" t="s">
        <v>266</v>
      </c>
      <c r="C211" s="23" t="s">
        <v>274</v>
      </c>
      <c r="D211" s="24">
        <f>E211+F211+G211</f>
        <v>9921.5400000000009</v>
      </c>
      <c r="E211" s="25"/>
      <c r="F211" s="26">
        <v>0</v>
      </c>
      <c r="G211" s="31">
        <v>9921.5400000000009</v>
      </c>
      <c r="H211" s="31">
        <v>4159.76</v>
      </c>
      <c r="I211" s="27">
        <f>D211-E211-F211-H211</f>
        <v>5761.7800000000007</v>
      </c>
    </row>
    <row r="212" spans="1:9" x14ac:dyDescent="0.25">
      <c r="A212" s="29" t="s">
        <v>10</v>
      </c>
      <c r="B212" s="23" t="s">
        <v>85</v>
      </c>
      <c r="C212" s="23" t="s">
        <v>168</v>
      </c>
      <c r="D212" s="24">
        <f t="shared" si="8"/>
        <v>11914.33</v>
      </c>
      <c r="E212" s="25"/>
      <c r="F212" s="26">
        <v>0</v>
      </c>
      <c r="G212" s="31">
        <v>11914.33</v>
      </c>
      <c r="H212" s="31">
        <v>3400.49</v>
      </c>
      <c r="I212" s="27">
        <f t="shared" si="9"/>
        <v>8513.84</v>
      </c>
    </row>
    <row r="213" spans="1:9" x14ac:dyDescent="0.25">
      <c r="A213" s="29" t="s">
        <v>10</v>
      </c>
      <c r="B213" s="23" t="s">
        <v>229</v>
      </c>
      <c r="C213" s="23" t="s">
        <v>274</v>
      </c>
      <c r="D213" s="24">
        <f t="shared" si="8"/>
        <v>10404.41</v>
      </c>
      <c r="E213" s="25"/>
      <c r="F213" s="26">
        <v>0</v>
      </c>
      <c r="G213" s="31">
        <v>10404.41</v>
      </c>
      <c r="H213" s="31">
        <v>2597.85</v>
      </c>
      <c r="I213" s="27">
        <f t="shared" si="9"/>
        <v>7806.5599999999995</v>
      </c>
    </row>
    <row r="214" spans="1:9" x14ac:dyDescent="0.25">
      <c r="A214" s="29" t="s">
        <v>10</v>
      </c>
      <c r="B214" s="23" t="s">
        <v>241</v>
      </c>
      <c r="C214" s="23" t="s">
        <v>323</v>
      </c>
      <c r="D214" s="24">
        <f t="shared" si="8"/>
        <v>5581.66</v>
      </c>
      <c r="E214" s="25"/>
      <c r="F214" s="26">
        <v>0</v>
      </c>
      <c r="G214" s="31">
        <v>5581.66</v>
      </c>
      <c r="H214" s="31">
        <v>1142.52</v>
      </c>
      <c r="I214" s="27">
        <f>D214-E214-F214-H214</f>
        <v>4439.1399999999994</v>
      </c>
    </row>
    <row r="215" spans="1:9" x14ac:dyDescent="0.25">
      <c r="A215" s="29" t="s">
        <v>10</v>
      </c>
      <c r="B215" s="23" t="s">
        <v>288</v>
      </c>
      <c r="C215" s="23" t="s">
        <v>289</v>
      </c>
      <c r="D215" s="24">
        <f>E215+F215+G215</f>
        <v>1624.3</v>
      </c>
      <c r="E215" s="25"/>
      <c r="F215" s="26">
        <v>0</v>
      </c>
      <c r="G215" s="31">
        <v>1624.3</v>
      </c>
      <c r="H215" s="31">
        <v>205.72</v>
      </c>
      <c r="I215" s="27">
        <f>D215-E215-F215-H215</f>
        <v>1418.58</v>
      </c>
    </row>
    <row r="216" spans="1:9" x14ac:dyDescent="0.25">
      <c r="A216" s="29" t="s">
        <v>10</v>
      </c>
      <c r="B216" s="23" t="s">
        <v>86</v>
      </c>
      <c r="C216" s="23" t="s">
        <v>156</v>
      </c>
      <c r="D216" s="24">
        <f t="shared" si="8"/>
        <v>3589.28</v>
      </c>
      <c r="E216" s="25"/>
      <c r="F216" s="26">
        <v>0</v>
      </c>
      <c r="G216" s="31">
        <v>3589.28</v>
      </c>
      <c r="H216" s="31">
        <v>472.35</v>
      </c>
      <c r="I216" s="27">
        <f t="shared" si="9"/>
        <v>3116.9300000000003</v>
      </c>
    </row>
    <row r="217" spans="1:9" x14ac:dyDescent="0.25">
      <c r="A217" s="29" t="s">
        <v>10</v>
      </c>
      <c r="B217" s="23" t="s">
        <v>87</v>
      </c>
      <c r="C217" s="23" t="s">
        <v>150</v>
      </c>
      <c r="D217" s="24">
        <f t="shared" si="8"/>
        <v>4837.54</v>
      </c>
      <c r="E217" s="25"/>
      <c r="F217" s="26">
        <v>0</v>
      </c>
      <c r="G217" s="31">
        <v>4837.54</v>
      </c>
      <c r="H217" s="31">
        <v>830.46</v>
      </c>
      <c r="I217" s="27">
        <f t="shared" si="9"/>
        <v>4007.08</v>
      </c>
    </row>
    <row r="218" spans="1:9" x14ac:dyDescent="0.25">
      <c r="A218" s="29" t="s">
        <v>10</v>
      </c>
      <c r="B218" s="23" t="s">
        <v>140</v>
      </c>
      <c r="C218" s="23" t="s">
        <v>149</v>
      </c>
      <c r="D218" s="24">
        <f t="shared" si="8"/>
        <v>3167.7</v>
      </c>
      <c r="E218" s="25"/>
      <c r="F218" s="26">
        <v>0</v>
      </c>
      <c r="G218" s="31">
        <v>3167.7</v>
      </c>
      <c r="H218" s="31">
        <v>441.99</v>
      </c>
      <c r="I218" s="27">
        <f t="shared" si="9"/>
        <v>2725.71</v>
      </c>
    </row>
    <row r="219" spans="1:9" x14ac:dyDescent="0.25">
      <c r="A219" s="29" t="s">
        <v>10</v>
      </c>
      <c r="B219" s="23" t="s">
        <v>141</v>
      </c>
      <c r="C219" s="23" t="s">
        <v>148</v>
      </c>
      <c r="D219" s="24">
        <f t="shared" si="8"/>
        <v>2528.79</v>
      </c>
      <c r="E219" s="25"/>
      <c r="F219" s="26">
        <v>0</v>
      </c>
      <c r="G219" s="31">
        <v>2528.79</v>
      </c>
      <c r="H219" s="31">
        <v>340.67</v>
      </c>
      <c r="I219" s="27">
        <f t="shared" si="9"/>
        <v>2188.12</v>
      </c>
    </row>
    <row r="220" spans="1:9" x14ac:dyDescent="0.25">
      <c r="A220" s="29" t="s">
        <v>10</v>
      </c>
      <c r="B220" s="23" t="s">
        <v>306</v>
      </c>
      <c r="C220" s="23" t="s">
        <v>148</v>
      </c>
      <c r="D220" s="24">
        <f>E220+F220+G220</f>
        <v>2296.33</v>
      </c>
      <c r="E220" s="25"/>
      <c r="F220" s="26">
        <v>0</v>
      </c>
      <c r="G220" s="31">
        <v>2296.33</v>
      </c>
      <c r="H220" s="31">
        <v>334.26</v>
      </c>
      <c r="I220" s="27">
        <f>D220-E220-F220-H220</f>
        <v>1962.07</v>
      </c>
    </row>
    <row r="221" spans="1:9" x14ac:dyDescent="0.25">
      <c r="A221" s="29" t="s">
        <v>10</v>
      </c>
      <c r="B221" s="28" t="s">
        <v>336</v>
      </c>
      <c r="C221" s="23" t="s">
        <v>153</v>
      </c>
      <c r="D221" s="24">
        <f t="shared" si="8"/>
        <v>1957.63</v>
      </c>
      <c r="E221" s="25"/>
      <c r="F221" s="26">
        <v>0</v>
      </c>
      <c r="G221" s="31">
        <v>1957.63</v>
      </c>
      <c r="H221" s="31">
        <v>292.70999999999998</v>
      </c>
      <c r="I221" s="27">
        <f t="shared" si="9"/>
        <v>1664.92</v>
      </c>
    </row>
    <row r="222" spans="1:9" x14ac:dyDescent="0.25">
      <c r="A222" s="29" t="s">
        <v>10</v>
      </c>
      <c r="B222" s="23" t="s">
        <v>216</v>
      </c>
      <c r="C222" s="23" t="s">
        <v>324</v>
      </c>
      <c r="D222" s="24">
        <f t="shared" si="8"/>
        <v>36243</v>
      </c>
      <c r="E222" s="25"/>
      <c r="F222" s="26">
        <v>0</v>
      </c>
      <c r="G222" s="31">
        <v>36243</v>
      </c>
      <c r="H222" s="31">
        <v>9882.5499999999993</v>
      </c>
      <c r="I222" s="27">
        <f t="shared" si="9"/>
        <v>26360.45</v>
      </c>
    </row>
    <row r="223" spans="1:9" x14ac:dyDescent="0.25">
      <c r="A223" s="29" t="s">
        <v>10</v>
      </c>
      <c r="B223" s="23" t="s">
        <v>242</v>
      </c>
      <c r="C223" s="23" t="s">
        <v>325</v>
      </c>
      <c r="D223" s="24">
        <f t="shared" si="8"/>
        <v>1957.63</v>
      </c>
      <c r="E223" s="26"/>
      <c r="F223" s="26">
        <v>0</v>
      </c>
      <c r="G223" s="31">
        <v>1957.63</v>
      </c>
      <c r="H223" s="31">
        <v>174.26</v>
      </c>
      <c r="I223" s="27">
        <f>D223-E223-F223-H223</f>
        <v>1783.3700000000001</v>
      </c>
    </row>
    <row r="224" spans="1:9" x14ac:dyDescent="0.25">
      <c r="A224" s="29" t="s">
        <v>10</v>
      </c>
      <c r="B224" s="23" t="s">
        <v>247</v>
      </c>
      <c r="C224" s="23" t="s">
        <v>148</v>
      </c>
      <c r="D224" s="24">
        <f>E224+F224+G224</f>
        <v>2466.4299999999998</v>
      </c>
      <c r="E224" s="26"/>
      <c r="F224" s="26">
        <v>0</v>
      </c>
      <c r="G224" s="31">
        <v>2466.4299999999998</v>
      </c>
      <c r="H224" s="31">
        <v>393.3</v>
      </c>
      <c r="I224" s="27">
        <f>D224-E224-F224-H224</f>
        <v>2073.1299999999997</v>
      </c>
    </row>
    <row r="225" spans="1:9" x14ac:dyDescent="0.25">
      <c r="A225" s="29" t="s">
        <v>10</v>
      </c>
      <c r="B225" s="23" t="s">
        <v>88</v>
      </c>
      <c r="C225" s="23" t="s">
        <v>148</v>
      </c>
      <c r="D225" s="24">
        <f t="shared" si="8"/>
        <v>3286.9</v>
      </c>
      <c r="E225" s="26">
        <v>1928.65</v>
      </c>
      <c r="F225" s="26">
        <v>0</v>
      </c>
      <c r="G225" s="31">
        <v>1358.25</v>
      </c>
      <c r="H225" s="31">
        <v>383.62</v>
      </c>
      <c r="I225" s="27">
        <f t="shared" si="9"/>
        <v>974.63</v>
      </c>
    </row>
    <row r="226" spans="1:9" x14ac:dyDescent="0.25">
      <c r="A226" s="29" t="s">
        <v>10</v>
      </c>
      <c r="B226" s="23" t="s">
        <v>201</v>
      </c>
      <c r="C226" s="23" t="s">
        <v>155</v>
      </c>
      <c r="D226" s="24">
        <f t="shared" si="8"/>
        <v>4255.95</v>
      </c>
      <c r="E226" s="25"/>
      <c r="F226" s="26">
        <v>0</v>
      </c>
      <c r="G226" s="31">
        <v>4255.95</v>
      </c>
      <c r="H226" s="31">
        <v>622.35</v>
      </c>
      <c r="I226" s="27">
        <f t="shared" si="9"/>
        <v>3633.6</v>
      </c>
    </row>
    <row r="227" spans="1:9" x14ac:dyDescent="0.25">
      <c r="A227" s="29" t="s">
        <v>10</v>
      </c>
      <c r="B227" s="23" t="s">
        <v>89</v>
      </c>
      <c r="C227" s="23" t="s">
        <v>154</v>
      </c>
      <c r="D227" s="24">
        <f t="shared" si="8"/>
        <v>4255.95</v>
      </c>
      <c r="E227" s="25"/>
      <c r="F227" s="26">
        <v>0</v>
      </c>
      <c r="G227" s="31">
        <v>4255.95</v>
      </c>
      <c r="H227" s="31">
        <v>899.54</v>
      </c>
      <c r="I227" s="27">
        <f>D227-E227-F227-H227</f>
        <v>3356.41</v>
      </c>
    </row>
    <row r="228" spans="1:9" x14ac:dyDescent="0.25">
      <c r="A228" s="29" t="s">
        <v>10</v>
      </c>
      <c r="B228" s="23" t="s">
        <v>90</v>
      </c>
      <c r="C228" s="23" t="s">
        <v>148</v>
      </c>
      <c r="D228" s="24">
        <f t="shared" si="8"/>
        <v>2252.25</v>
      </c>
      <c r="E228" s="26"/>
      <c r="F228" s="26">
        <v>0</v>
      </c>
      <c r="G228" s="31">
        <v>2252.25</v>
      </c>
      <c r="H228" s="31">
        <v>268.97000000000003</v>
      </c>
      <c r="I228" s="27">
        <f t="shared" si="9"/>
        <v>1983.28</v>
      </c>
    </row>
    <row r="229" spans="1:9" x14ac:dyDescent="0.25">
      <c r="A229" s="29" t="s">
        <v>10</v>
      </c>
      <c r="B229" s="23" t="s">
        <v>258</v>
      </c>
      <c r="C229" s="23" t="s">
        <v>326</v>
      </c>
      <c r="D229" s="24">
        <f>E229+F229+G229</f>
        <v>4289.74</v>
      </c>
      <c r="E229" s="26"/>
      <c r="F229" s="26">
        <v>0</v>
      </c>
      <c r="G229" s="31">
        <v>4289.74</v>
      </c>
      <c r="H229" s="31">
        <v>710.89</v>
      </c>
      <c r="I229" s="27">
        <f>D229-E229-F229-H229</f>
        <v>3578.85</v>
      </c>
    </row>
    <row r="230" spans="1:9" x14ac:dyDescent="0.25">
      <c r="A230" s="29" t="s">
        <v>10</v>
      </c>
      <c r="B230" s="23" t="s">
        <v>91</v>
      </c>
      <c r="C230" s="23" t="s">
        <v>150</v>
      </c>
      <c r="D230" s="24">
        <f t="shared" si="8"/>
        <v>5096.43</v>
      </c>
      <c r="E230" s="26"/>
      <c r="F230" s="26">
        <v>0</v>
      </c>
      <c r="G230" s="31">
        <v>5096.43</v>
      </c>
      <c r="H230" s="31">
        <v>936.56</v>
      </c>
      <c r="I230" s="27">
        <f t="shared" si="9"/>
        <v>4159.8700000000008</v>
      </c>
    </row>
    <row r="231" spans="1:9" x14ac:dyDescent="0.25">
      <c r="A231" s="29" t="s">
        <v>10</v>
      </c>
      <c r="B231" s="23" t="s">
        <v>92</v>
      </c>
      <c r="C231" s="23" t="s">
        <v>152</v>
      </c>
      <c r="D231" s="24">
        <f t="shared" si="8"/>
        <v>4329.88</v>
      </c>
      <c r="E231" s="25"/>
      <c r="F231" s="26">
        <v>0</v>
      </c>
      <c r="G231" s="31">
        <v>4329.88</v>
      </c>
      <c r="H231" s="31">
        <v>680.91</v>
      </c>
      <c r="I231" s="27">
        <f t="shared" si="9"/>
        <v>3648.9700000000003</v>
      </c>
    </row>
    <row r="232" spans="1:9" x14ac:dyDescent="0.25">
      <c r="A232" s="29" t="s">
        <v>10</v>
      </c>
      <c r="B232" s="23" t="s">
        <v>93</v>
      </c>
      <c r="C232" s="23" t="s">
        <v>191</v>
      </c>
      <c r="D232" s="24">
        <f t="shared" si="8"/>
        <v>2260.14</v>
      </c>
      <c r="E232" s="26"/>
      <c r="F232" s="26">
        <v>0</v>
      </c>
      <c r="G232" s="31">
        <v>2260.14</v>
      </c>
      <c r="H232" s="31">
        <v>321.38</v>
      </c>
      <c r="I232" s="27">
        <f t="shared" si="9"/>
        <v>1938.7599999999998</v>
      </c>
    </row>
    <row r="233" spans="1:9" x14ac:dyDescent="0.25">
      <c r="A233" s="29" t="s">
        <v>10</v>
      </c>
      <c r="B233" s="23" t="s">
        <v>243</v>
      </c>
      <c r="C233" s="23" t="s">
        <v>150</v>
      </c>
      <c r="D233" s="24">
        <f t="shared" si="8"/>
        <v>3382.65</v>
      </c>
      <c r="E233" s="26"/>
      <c r="F233" s="26">
        <v>0</v>
      </c>
      <c r="G233" s="31">
        <v>3382.65</v>
      </c>
      <c r="H233" s="31">
        <v>528.17999999999995</v>
      </c>
      <c r="I233" s="27">
        <f t="shared" si="9"/>
        <v>2854.4700000000003</v>
      </c>
    </row>
    <row r="234" spans="1:9" x14ac:dyDescent="0.25">
      <c r="A234" s="29" t="s">
        <v>10</v>
      </c>
      <c r="B234" s="23" t="s">
        <v>180</v>
      </c>
      <c r="C234" s="23" t="s">
        <v>148</v>
      </c>
      <c r="D234" s="24">
        <f t="shared" si="8"/>
        <v>2756.79</v>
      </c>
      <c r="E234" s="25"/>
      <c r="F234" s="26">
        <v>0</v>
      </c>
      <c r="G234" s="31">
        <v>2756.79</v>
      </c>
      <c r="H234" s="31">
        <v>475.04</v>
      </c>
      <c r="I234" s="27">
        <f t="shared" si="9"/>
        <v>2281.75</v>
      </c>
    </row>
    <row r="235" spans="1:9" x14ac:dyDescent="0.25">
      <c r="A235" s="29" t="s">
        <v>10</v>
      </c>
      <c r="B235" s="23" t="s">
        <v>94</v>
      </c>
      <c r="C235" s="23" t="s">
        <v>152</v>
      </c>
      <c r="D235" s="24">
        <f t="shared" si="8"/>
        <v>5583.77</v>
      </c>
      <c r="E235" s="26">
        <v>4913.25</v>
      </c>
      <c r="F235" s="26">
        <v>0</v>
      </c>
      <c r="G235" s="31">
        <v>670.52</v>
      </c>
      <c r="H235" s="31">
        <v>88.26</v>
      </c>
      <c r="I235" s="27">
        <f t="shared" si="9"/>
        <v>582.26000000000045</v>
      </c>
    </row>
    <row r="236" spans="1:9" x14ac:dyDescent="0.25">
      <c r="A236" s="29" t="s">
        <v>10</v>
      </c>
      <c r="B236" s="23" t="s">
        <v>142</v>
      </c>
      <c r="C236" s="23" t="s">
        <v>290</v>
      </c>
      <c r="D236" s="24">
        <f t="shared" si="8"/>
        <v>3223.23</v>
      </c>
      <c r="E236" s="25"/>
      <c r="F236" s="26">
        <v>0</v>
      </c>
      <c r="G236" s="31">
        <v>3223.23</v>
      </c>
      <c r="H236" s="31">
        <v>544.64</v>
      </c>
      <c r="I236" s="27">
        <f t="shared" si="9"/>
        <v>2678.59</v>
      </c>
    </row>
    <row r="237" spans="1:9" x14ac:dyDescent="0.25">
      <c r="A237" s="29" t="s">
        <v>10</v>
      </c>
      <c r="B237" s="23" t="s">
        <v>248</v>
      </c>
      <c r="C237" s="23" t="s">
        <v>149</v>
      </c>
      <c r="D237" s="24">
        <f>E237+F237+G237</f>
        <v>2707.68</v>
      </c>
      <c r="E237" s="25"/>
      <c r="F237" s="26">
        <v>0</v>
      </c>
      <c r="G237" s="31">
        <v>2707.68</v>
      </c>
      <c r="H237" s="31">
        <v>365.2</v>
      </c>
      <c r="I237" s="27">
        <f>D237-E237-F237-H237</f>
        <v>2342.48</v>
      </c>
    </row>
    <row r="238" spans="1:9" x14ac:dyDescent="0.25">
      <c r="A238" s="29" t="s">
        <v>10</v>
      </c>
      <c r="B238" s="23" t="s">
        <v>143</v>
      </c>
      <c r="C238" s="23" t="s">
        <v>154</v>
      </c>
      <c r="D238" s="24">
        <f t="shared" si="8"/>
        <v>4255.95</v>
      </c>
      <c r="E238" s="25"/>
      <c r="F238" s="26">
        <v>0</v>
      </c>
      <c r="G238" s="31">
        <v>4255.95</v>
      </c>
      <c r="H238" s="31">
        <v>656.26</v>
      </c>
      <c r="I238" s="27">
        <f t="shared" si="9"/>
        <v>3599.6899999999996</v>
      </c>
    </row>
    <row r="239" spans="1:9" x14ac:dyDescent="0.25">
      <c r="A239" s="29" t="s">
        <v>10</v>
      </c>
      <c r="B239" s="23" t="s">
        <v>95</v>
      </c>
      <c r="C239" s="23" t="s">
        <v>154</v>
      </c>
      <c r="D239" s="24">
        <f t="shared" si="8"/>
        <v>1539.33</v>
      </c>
      <c r="E239" s="25"/>
      <c r="F239" s="26">
        <v>0</v>
      </c>
      <c r="G239" s="31">
        <v>1539.33</v>
      </c>
      <c r="H239" s="31">
        <v>455.01</v>
      </c>
      <c r="I239" s="27">
        <f t="shared" si="9"/>
        <v>1084.32</v>
      </c>
    </row>
    <row r="240" spans="1:9" x14ac:dyDescent="0.25">
      <c r="A240" s="29" t="s">
        <v>10</v>
      </c>
      <c r="B240" s="23" t="s">
        <v>96</v>
      </c>
      <c r="C240" s="23" t="s">
        <v>149</v>
      </c>
      <c r="D240" s="24">
        <f t="shared" si="8"/>
        <v>2998.96</v>
      </c>
      <c r="E240" s="26"/>
      <c r="F240" s="26">
        <v>0</v>
      </c>
      <c r="G240" s="31">
        <v>2998.96</v>
      </c>
      <c r="H240" s="31">
        <v>737.6</v>
      </c>
      <c r="I240" s="27">
        <f t="shared" si="9"/>
        <v>2261.36</v>
      </c>
    </row>
    <row r="241" spans="1:9" x14ac:dyDescent="0.25">
      <c r="A241" s="29" t="s">
        <v>10</v>
      </c>
      <c r="B241" s="23" t="s">
        <v>97</v>
      </c>
      <c r="C241" s="23" t="s">
        <v>155</v>
      </c>
      <c r="D241" s="24">
        <f t="shared" si="8"/>
        <v>5080.12</v>
      </c>
      <c r="E241" s="25">
        <v>3049.6</v>
      </c>
      <c r="F241" s="26">
        <v>0</v>
      </c>
      <c r="G241" s="31">
        <v>2030.52</v>
      </c>
      <c r="H241" s="31">
        <v>402.96</v>
      </c>
      <c r="I241" s="27">
        <f t="shared" si="9"/>
        <v>1627.56</v>
      </c>
    </row>
    <row r="242" spans="1:9" x14ac:dyDescent="0.25">
      <c r="A242" s="29" t="s">
        <v>10</v>
      </c>
      <c r="B242" s="23" t="s">
        <v>202</v>
      </c>
      <c r="C242" s="23" t="s">
        <v>152</v>
      </c>
      <c r="D242" s="24">
        <f t="shared" si="8"/>
        <v>4255.95</v>
      </c>
      <c r="E242" s="26"/>
      <c r="F242" s="26">
        <v>0</v>
      </c>
      <c r="G242" s="31">
        <v>4255.95</v>
      </c>
      <c r="H242" s="31">
        <v>656.26</v>
      </c>
      <c r="I242" s="27">
        <f t="shared" si="9"/>
        <v>3599.6899999999996</v>
      </c>
    </row>
    <row r="243" spans="1:9" x14ac:dyDescent="0.25">
      <c r="A243" s="29" t="s">
        <v>10</v>
      </c>
      <c r="B243" s="23" t="s">
        <v>181</v>
      </c>
      <c r="C243" s="23" t="s">
        <v>160</v>
      </c>
      <c r="D243" s="24">
        <f t="shared" si="8"/>
        <v>2949.24</v>
      </c>
      <c r="E243" s="25"/>
      <c r="F243" s="26">
        <v>0</v>
      </c>
      <c r="G243" s="31">
        <v>2949.24</v>
      </c>
      <c r="H243" s="31">
        <v>390.7</v>
      </c>
      <c r="I243" s="27">
        <f t="shared" si="9"/>
        <v>2558.54</v>
      </c>
    </row>
    <row r="244" spans="1:9" x14ac:dyDescent="0.25">
      <c r="A244" s="29" t="s">
        <v>10</v>
      </c>
      <c r="B244" s="23" t="s">
        <v>98</v>
      </c>
      <c r="C244" s="23" t="s">
        <v>148</v>
      </c>
      <c r="D244" s="24">
        <f t="shared" si="8"/>
        <v>2873.8</v>
      </c>
      <c r="E244" s="26"/>
      <c r="F244" s="26">
        <v>0</v>
      </c>
      <c r="G244" s="31">
        <v>2873.8</v>
      </c>
      <c r="H244" s="31">
        <v>586.79</v>
      </c>
      <c r="I244" s="27">
        <f t="shared" si="9"/>
        <v>2287.0100000000002</v>
      </c>
    </row>
    <row r="245" spans="1:9" x14ac:dyDescent="0.25">
      <c r="A245" s="29" t="s">
        <v>10</v>
      </c>
      <c r="B245" s="23" t="s">
        <v>280</v>
      </c>
      <c r="C245" s="23" t="s">
        <v>327</v>
      </c>
      <c r="D245" s="24">
        <f>E245+F245+G245</f>
        <v>12119.52</v>
      </c>
      <c r="E245" s="26"/>
      <c r="F245" s="26">
        <v>0</v>
      </c>
      <c r="G245" s="31">
        <v>12119.52</v>
      </c>
      <c r="H245" s="31">
        <v>3064.08</v>
      </c>
      <c r="I245" s="27">
        <f>D245-E245-F245-H245</f>
        <v>9055.44</v>
      </c>
    </row>
    <row r="246" spans="1:9" x14ac:dyDescent="0.25">
      <c r="A246" s="29" t="s">
        <v>10</v>
      </c>
      <c r="B246" s="23" t="s">
        <v>99</v>
      </c>
      <c r="C246" s="23" t="s">
        <v>316</v>
      </c>
      <c r="D246" s="24">
        <f t="shared" si="8"/>
        <v>1161.3699999999999</v>
      </c>
      <c r="E246" s="25"/>
      <c r="F246" s="26">
        <v>0</v>
      </c>
      <c r="G246" s="31">
        <v>1161.3699999999999</v>
      </c>
      <c r="H246" s="31">
        <v>132.82</v>
      </c>
      <c r="I246" s="27">
        <f t="shared" si="9"/>
        <v>1028.55</v>
      </c>
    </row>
    <row r="247" spans="1:9" x14ac:dyDescent="0.25">
      <c r="A247" s="29" t="s">
        <v>10</v>
      </c>
      <c r="B247" s="23" t="s">
        <v>212</v>
      </c>
      <c r="C247" s="23" t="s">
        <v>150</v>
      </c>
      <c r="D247" s="24">
        <f t="shared" si="8"/>
        <v>4846.83</v>
      </c>
      <c r="E247" s="25"/>
      <c r="F247" s="26">
        <v>0</v>
      </c>
      <c r="G247" s="31">
        <v>4846.83</v>
      </c>
      <c r="H247" s="31">
        <v>990.4</v>
      </c>
      <c r="I247" s="27">
        <f t="shared" si="9"/>
        <v>3856.43</v>
      </c>
    </row>
    <row r="248" spans="1:9" x14ac:dyDescent="0.25">
      <c r="A248" s="29" t="s">
        <v>10</v>
      </c>
      <c r="B248" s="23" t="s">
        <v>100</v>
      </c>
      <c r="C248" s="23" t="s">
        <v>148</v>
      </c>
      <c r="D248" s="24">
        <f t="shared" si="8"/>
        <v>2216.73</v>
      </c>
      <c r="E248" s="25"/>
      <c r="F248" s="26">
        <v>0</v>
      </c>
      <c r="G248" s="31">
        <v>2216.73</v>
      </c>
      <c r="H248" s="31">
        <v>2216.73</v>
      </c>
      <c r="I248" s="27">
        <f t="shared" si="9"/>
        <v>0</v>
      </c>
    </row>
    <row r="249" spans="1:9" x14ac:dyDescent="0.25">
      <c r="A249" s="29" t="s">
        <v>10</v>
      </c>
      <c r="B249" s="23" t="s">
        <v>144</v>
      </c>
      <c r="C249" s="23" t="s">
        <v>155</v>
      </c>
      <c r="D249" s="24">
        <f t="shared" si="8"/>
        <v>3696.14</v>
      </c>
      <c r="E249" s="25"/>
      <c r="F249" s="26">
        <v>0</v>
      </c>
      <c r="G249" s="31">
        <v>3696.14</v>
      </c>
      <c r="H249" s="31">
        <v>3696.14</v>
      </c>
      <c r="I249" s="27">
        <f t="shared" si="9"/>
        <v>0</v>
      </c>
    </row>
    <row r="250" spans="1:9" x14ac:dyDescent="0.25">
      <c r="A250" s="29" t="s">
        <v>10</v>
      </c>
      <c r="B250" s="23" t="s">
        <v>101</v>
      </c>
      <c r="C250" s="23" t="s">
        <v>161</v>
      </c>
      <c r="D250" s="24">
        <f t="shared" si="8"/>
        <v>2393.15</v>
      </c>
      <c r="E250" s="26"/>
      <c r="F250" s="26">
        <v>0</v>
      </c>
      <c r="G250" s="31">
        <v>2393.15</v>
      </c>
      <c r="H250" s="31">
        <v>347.04</v>
      </c>
      <c r="I250" s="27">
        <f t="shared" si="9"/>
        <v>2046.1100000000001</v>
      </c>
    </row>
    <row r="251" spans="1:9" x14ac:dyDescent="0.25">
      <c r="A251" s="29" t="s">
        <v>10</v>
      </c>
      <c r="B251" s="23" t="s">
        <v>145</v>
      </c>
      <c r="C251" s="23" t="s">
        <v>161</v>
      </c>
      <c r="D251" s="24">
        <f t="shared" si="8"/>
        <v>2118.02</v>
      </c>
      <c r="E251" s="25"/>
      <c r="F251" s="26">
        <v>0</v>
      </c>
      <c r="G251" s="31">
        <v>2118.02</v>
      </c>
      <c r="H251" s="31">
        <v>172.44</v>
      </c>
      <c r="I251" s="27">
        <f t="shared" si="9"/>
        <v>1945.58</v>
      </c>
    </row>
    <row r="252" spans="1:9" x14ac:dyDescent="0.25">
      <c r="A252" s="29" t="s">
        <v>10</v>
      </c>
      <c r="B252" s="23" t="s">
        <v>102</v>
      </c>
      <c r="C252" s="23" t="s">
        <v>154</v>
      </c>
      <c r="D252" s="24">
        <f>E252+F252+G252</f>
        <v>5620.09</v>
      </c>
      <c r="E252" s="25">
        <v>4947.3599999999997</v>
      </c>
      <c r="F252" s="26">
        <v>0</v>
      </c>
      <c r="G252" s="31">
        <v>672.73</v>
      </c>
      <c r="H252" s="31">
        <v>88.67</v>
      </c>
      <c r="I252" s="27">
        <f t="shared" si="9"/>
        <v>584.06000000000051</v>
      </c>
    </row>
    <row r="253" spans="1:9" x14ac:dyDescent="0.25">
      <c r="A253" s="29" t="s">
        <v>10</v>
      </c>
      <c r="B253" s="23" t="s">
        <v>291</v>
      </c>
      <c r="C253" s="23" t="s">
        <v>148</v>
      </c>
      <c r="D253" s="24">
        <f>E253+F253+G253</f>
        <v>2296.33</v>
      </c>
      <c r="E253" s="25"/>
      <c r="F253" s="26">
        <v>0</v>
      </c>
      <c r="G253" s="31">
        <v>2296.33</v>
      </c>
      <c r="H253" s="31">
        <v>257.97000000000003</v>
      </c>
      <c r="I253" s="27">
        <f>D253-E253-F253-H253</f>
        <v>2038.36</v>
      </c>
    </row>
    <row r="254" spans="1:9" x14ac:dyDescent="0.25">
      <c r="A254" s="29" t="s">
        <v>10</v>
      </c>
      <c r="B254" s="23" t="s">
        <v>103</v>
      </c>
      <c r="C254" s="23" t="s">
        <v>148</v>
      </c>
      <c r="D254" s="24">
        <f t="shared" si="8"/>
        <v>2872.49</v>
      </c>
      <c r="E254" s="25"/>
      <c r="F254" s="26">
        <v>0</v>
      </c>
      <c r="G254" s="31">
        <v>2872.49</v>
      </c>
      <c r="H254" s="31">
        <v>746.1</v>
      </c>
      <c r="I254" s="27">
        <f t="shared" si="9"/>
        <v>2126.39</v>
      </c>
    </row>
    <row r="255" spans="1:9" x14ac:dyDescent="0.25">
      <c r="A255" s="29" t="s">
        <v>10</v>
      </c>
      <c r="B255" s="23" t="s">
        <v>281</v>
      </c>
      <c r="C255" s="23" t="s">
        <v>282</v>
      </c>
      <c r="D255" s="24">
        <f>E255+F255+G255</f>
        <v>3450.43</v>
      </c>
      <c r="E255" s="25"/>
      <c r="F255" s="26">
        <v>0</v>
      </c>
      <c r="G255" s="31">
        <v>3450.43</v>
      </c>
      <c r="H255" s="31">
        <v>386.36</v>
      </c>
      <c r="I255" s="27">
        <f>D255-E255-F255-H255</f>
        <v>3064.0699999999997</v>
      </c>
    </row>
    <row r="256" spans="1:9" x14ac:dyDescent="0.25">
      <c r="A256" s="29" t="s">
        <v>10</v>
      </c>
      <c r="B256" s="23" t="s">
        <v>146</v>
      </c>
      <c r="C256" s="23" t="s">
        <v>158</v>
      </c>
      <c r="D256" s="24">
        <f>E256+F256+G256</f>
        <v>3855.58</v>
      </c>
      <c r="E256" s="26"/>
      <c r="F256" s="26">
        <v>0</v>
      </c>
      <c r="G256" s="31">
        <v>3855.58</v>
      </c>
      <c r="H256" s="31">
        <v>543.09</v>
      </c>
      <c r="I256" s="27">
        <f t="shared" si="9"/>
        <v>3312.49</v>
      </c>
    </row>
    <row r="257" spans="1:9" x14ac:dyDescent="0.25">
      <c r="A257" s="29" t="s">
        <v>10</v>
      </c>
      <c r="B257" s="23" t="s">
        <v>147</v>
      </c>
      <c r="C257" s="23" t="s">
        <v>149</v>
      </c>
      <c r="D257" s="24">
        <f t="shared" si="8"/>
        <v>2949.24</v>
      </c>
      <c r="E257" s="25"/>
      <c r="F257" s="26">
        <v>0</v>
      </c>
      <c r="G257" s="31">
        <v>2949.24</v>
      </c>
      <c r="H257" s="31">
        <v>419.14</v>
      </c>
      <c r="I257" s="27">
        <f t="shared" si="9"/>
        <v>2530.1</v>
      </c>
    </row>
    <row r="258" spans="1:9" x14ac:dyDescent="0.25">
      <c r="A258" s="29" t="s">
        <v>10</v>
      </c>
      <c r="B258" s="23" t="s">
        <v>244</v>
      </c>
      <c r="C258" s="23" t="s">
        <v>274</v>
      </c>
      <c r="D258" s="24">
        <f t="shared" si="8"/>
        <v>9857.15</v>
      </c>
      <c r="E258" s="25"/>
      <c r="F258" s="26">
        <v>0</v>
      </c>
      <c r="G258" s="31">
        <v>9857.15</v>
      </c>
      <c r="H258" s="31">
        <v>2407.83</v>
      </c>
      <c r="I258" s="27">
        <f>D258-E258-F258-H258</f>
        <v>7449.32</v>
      </c>
    </row>
    <row r="259" spans="1:9" x14ac:dyDescent="0.25">
      <c r="A259" s="29" t="s">
        <v>10</v>
      </c>
      <c r="B259" s="23" t="s">
        <v>337</v>
      </c>
      <c r="C259" s="23" t="s">
        <v>163</v>
      </c>
      <c r="D259" s="24">
        <f t="shared" si="8"/>
        <v>1915.02</v>
      </c>
      <c r="E259" s="25"/>
      <c r="F259" s="26">
        <v>0</v>
      </c>
      <c r="G259" s="31">
        <v>1915.02</v>
      </c>
      <c r="H259" s="31">
        <v>248.51</v>
      </c>
      <c r="I259" s="27">
        <f t="shared" si="9"/>
        <v>1666.51</v>
      </c>
    </row>
    <row r="260" spans="1:9" x14ac:dyDescent="0.25">
      <c r="A260" s="29" t="s">
        <v>10</v>
      </c>
      <c r="B260" s="23" t="s">
        <v>204</v>
      </c>
      <c r="C260" s="23" t="s">
        <v>152</v>
      </c>
      <c r="D260" s="24">
        <f t="shared" si="8"/>
        <v>4255.95</v>
      </c>
      <c r="E260" s="25"/>
      <c r="F260" s="26">
        <v>0</v>
      </c>
      <c r="G260" s="31">
        <v>4255.95</v>
      </c>
      <c r="H260" s="31">
        <v>656.26</v>
      </c>
      <c r="I260" s="27">
        <f t="shared" si="9"/>
        <v>3599.6899999999996</v>
      </c>
    </row>
    <row r="261" spans="1:9" x14ac:dyDescent="0.25">
      <c r="A261" s="12" t="s">
        <v>10</v>
      </c>
      <c r="B261" s="17" t="s">
        <v>104</v>
      </c>
      <c r="C261" s="17" t="s">
        <v>150</v>
      </c>
      <c r="D261" s="18">
        <f>E261+F261+G261</f>
        <v>3745.07</v>
      </c>
      <c r="E261" s="21"/>
      <c r="F261" s="19">
        <v>0</v>
      </c>
      <c r="G261" s="30">
        <v>3745.07</v>
      </c>
      <c r="H261" s="30">
        <v>1147.57</v>
      </c>
      <c r="I261" s="20">
        <f>D261-E261-F261-H261</f>
        <v>2597.5</v>
      </c>
    </row>
    <row r="262" spans="1:9" ht="15.75" customHeight="1" x14ac:dyDescent="0.25">
      <c r="A262" s="36" t="s">
        <v>205</v>
      </c>
      <c r="B262" s="37"/>
      <c r="C262" s="37"/>
      <c r="D262" s="37"/>
      <c r="E262" s="37"/>
      <c r="F262" s="37"/>
      <c r="G262" s="38"/>
      <c r="H262" s="33" t="s">
        <v>349</v>
      </c>
      <c r="I262" s="34">
        <f>SUM(I10:I261)</f>
        <v>858394.92999999935</v>
      </c>
    </row>
    <row r="263" spans="1:9" x14ac:dyDescent="0.25">
      <c r="F263" s="16"/>
    </row>
  </sheetData>
  <sheetProtection selectLockedCells="1" selectUnlockedCells="1"/>
  <autoFilter ref="B9:D262"/>
  <mergeCells count="2">
    <mergeCell ref="A1:I4"/>
    <mergeCell ref="A262:G262"/>
  </mergeCells>
  <dataValidations count="2">
    <dataValidation type="textLength" operator="lessThanOrEqual" allowBlank="1" showInputMessage="1" showErrorMessage="1" errorTitle="Opa..." error="O limite é 70 caracteres, favor abreviar" sqref="C28:C29 C189">
      <formula1>70</formula1>
    </dataValidation>
    <dataValidation type="textLength" showInputMessage="1" showErrorMessage="1" errorTitle="Quantidade Inválida" error="O tamanho de caractere deste campo é de 1 a 70." promptTitle="Nome Completo" prompt="Inserir o nome completo do empregado" sqref="B236:B249">
      <formula1>1</formula1>
      <formula2>70</formula2>
    </dataValidation>
  </dataValidations>
  <pageMargins left="1.0868110236220472" right="0.51181102362204722" top="0.78740157480314965" bottom="0.78740157480314965" header="0.31496062992125984" footer="0.31496062992125984"/>
  <pageSetup paperSize="9" scale="80" orientation="landscape" r:id="rId1"/>
  <ignoredErrors>
    <ignoredError sqref="I29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Colaborador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 de Paula</dc:creator>
  <cp:lastModifiedBy>Adelson Alves do Nascimento</cp:lastModifiedBy>
  <cp:lastPrinted>2021-04-05T18:22:25Z</cp:lastPrinted>
  <dcterms:created xsi:type="dcterms:W3CDTF">2018-02-12T13:26:46Z</dcterms:created>
  <dcterms:modified xsi:type="dcterms:W3CDTF">2022-04-13T14:47:15Z</dcterms:modified>
</cp:coreProperties>
</file>