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bookViews>
    <workbookView xWindow="0" yWindow="0" windowWidth="20490" windowHeight="7275" tabRatio="601"/>
  </bookViews>
  <sheets>
    <sheet name="Colaborador" sheetId="1" r:id="rId1"/>
  </sheets>
  <definedNames>
    <definedName name="_xlnm._FilterDatabase" localSheetId="0" hidden="1">Colaborador!$B$11:$D$259</definedName>
  </definedNames>
  <calcPr calcId="162913"/>
</workbook>
</file>

<file path=xl/calcChain.xml><?xml version="1.0" encoding="utf-8"?>
<calcChain xmlns="http://schemas.openxmlformats.org/spreadsheetml/2006/main">
  <c r="I259" i="1" l="1"/>
  <c r="I128" i="1"/>
  <c r="I255" i="1"/>
  <c r="I216" i="1"/>
  <c r="I42" i="1"/>
  <c r="I37" i="1"/>
  <c r="D18" i="1"/>
  <c r="I18" i="1"/>
  <c r="D42" i="1"/>
  <c r="D129" i="1"/>
  <c r="D219" i="1"/>
  <c r="I219" i="1"/>
  <c r="D204" i="1"/>
  <c r="I204" i="1"/>
  <c r="D131" i="1"/>
  <c r="I131" i="1"/>
  <c r="D123" i="1"/>
  <c r="I123" i="1"/>
  <c r="D51" i="1"/>
  <c r="I51" i="1"/>
  <c r="D52" i="1"/>
  <c r="I52" i="1"/>
  <c r="D53" i="1"/>
  <c r="I53" i="1"/>
  <c r="D54" i="1"/>
  <c r="I54" i="1"/>
  <c r="D55" i="1"/>
  <c r="I55" i="1"/>
  <c r="D56" i="1"/>
  <c r="I56" i="1"/>
  <c r="D57" i="1"/>
  <c r="I57" i="1"/>
  <c r="D58" i="1"/>
  <c r="I58" i="1"/>
  <c r="D59" i="1"/>
  <c r="I59" i="1"/>
  <c r="D60" i="1"/>
  <c r="I60" i="1"/>
  <c r="D61" i="1"/>
  <c r="I61" i="1"/>
  <c r="D62" i="1"/>
  <c r="I62" i="1"/>
  <c r="D63" i="1"/>
  <c r="I63" i="1"/>
  <c r="D17" i="1"/>
  <c r="I17" i="1"/>
  <c r="D12" i="1"/>
  <c r="I12" i="1"/>
  <c r="D13" i="1"/>
  <c r="I13" i="1"/>
  <c r="D14" i="1"/>
  <c r="I14" i="1"/>
  <c r="D15" i="1"/>
  <c r="I15" i="1"/>
  <c r="D16" i="1"/>
  <c r="I16" i="1"/>
  <c r="D19" i="1"/>
  <c r="I19" i="1"/>
  <c r="D21" i="1"/>
  <c r="I21" i="1"/>
  <c r="D22" i="1"/>
  <c r="I22" i="1"/>
  <c r="D23" i="1"/>
  <c r="I23" i="1"/>
  <c r="D24" i="1"/>
  <c r="I24" i="1"/>
  <c r="D25" i="1"/>
  <c r="I25" i="1"/>
  <c r="D26" i="1"/>
  <c r="I26" i="1"/>
  <c r="D27" i="1"/>
  <c r="I27" i="1"/>
  <c r="D28" i="1"/>
  <c r="I28" i="1"/>
  <c r="D29" i="1"/>
  <c r="I29" i="1"/>
  <c r="D30" i="1"/>
  <c r="I30" i="1"/>
  <c r="D31" i="1"/>
  <c r="I31" i="1"/>
  <c r="D32" i="1"/>
  <c r="I32" i="1"/>
  <c r="D33" i="1"/>
  <c r="I33" i="1"/>
  <c r="D34" i="1"/>
  <c r="I34" i="1"/>
  <c r="D35" i="1"/>
  <c r="I35" i="1"/>
  <c r="D36" i="1"/>
  <c r="I36" i="1"/>
  <c r="D37" i="1"/>
  <c r="D39" i="1"/>
  <c r="I39" i="1"/>
  <c r="D40" i="1"/>
  <c r="I40" i="1"/>
  <c r="D41" i="1"/>
  <c r="I41" i="1"/>
  <c r="D44" i="1"/>
  <c r="I44" i="1"/>
  <c r="D45" i="1"/>
  <c r="I45" i="1"/>
  <c r="D46" i="1"/>
  <c r="I46" i="1"/>
  <c r="D48" i="1"/>
  <c r="I48" i="1"/>
  <c r="D49" i="1"/>
  <c r="I49" i="1"/>
  <c r="D50" i="1"/>
  <c r="I50" i="1"/>
  <c r="D47" i="1"/>
  <c r="I47" i="1"/>
  <c r="D103" i="1"/>
  <c r="I103" i="1"/>
  <c r="D64" i="1"/>
  <c r="I64" i="1"/>
  <c r="D65" i="1"/>
  <c r="I65" i="1"/>
  <c r="D66" i="1"/>
  <c r="I66" i="1"/>
  <c r="D67" i="1"/>
  <c r="I67" i="1"/>
  <c r="D68" i="1"/>
  <c r="I68" i="1"/>
  <c r="D69" i="1"/>
  <c r="I69" i="1"/>
  <c r="D70" i="1"/>
  <c r="I70" i="1"/>
  <c r="D71" i="1"/>
  <c r="I71" i="1"/>
  <c r="D72" i="1"/>
  <c r="I72" i="1"/>
  <c r="D73" i="1"/>
  <c r="I73" i="1"/>
  <c r="D74" i="1"/>
  <c r="I74" i="1"/>
  <c r="D75" i="1"/>
  <c r="I75" i="1"/>
  <c r="D76" i="1"/>
  <c r="I76" i="1"/>
  <c r="D77" i="1"/>
  <c r="I77" i="1"/>
  <c r="D78" i="1"/>
  <c r="I78" i="1"/>
  <c r="D79" i="1"/>
  <c r="I79" i="1"/>
  <c r="D80" i="1"/>
  <c r="I80" i="1"/>
  <c r="D81" i="1"/>
  <c r="I81" i="1"/>
  <c r="D82" i="1"/>
  <c r="I82" i="1"/>
  <c r="D83" i="1"/>
  <c r="I83" i="1"/>
  <c r="D84" i="1"/>
  <c r="I84" i="1"/>
  <c r="D85" i="1"/>
  <c r="I85" i="1"/>
  <c r="D86" i="1"/>
  <c r="I86" i="1"/>
  <c r="D87" i="1"/>
  <c r="I87" i="1"/>
  <c r="D88" i="1"/>
  <c r="I88" i="1"/>
  <c r="D89" i="1"/>
  <c r="I89" i="1"/>
  <c r="D90" i="1"/>
  <c r="I90" i="1"/>
  <c r="D91" i="1"/>
  <c r="I91" i="1"/>
  <c r="D92" i="1"/>
  <c r="I92" i="1"/>
  <c r="D93" i="1"/>
  <c r="I93" i="1"/>
  <c r="D94" i="1"/>
  <c r="I94" i="1"/>
  <c r="D95" i="1"/>
  <c r="I95" i="1"/>
  <c r="D96" i="1"/>
  <c r="I96" i="1"/>
  <c r="D97" i="1"/>
  <c r="I97" i="1"/>
  <c r="D98" i="1"/>
  <c r="I98" i="1"/>
  <c r="D99" i="1"/>
  <c r="I99" i="1"/>
  <c r="D100" i="1"/>
  <c r="I100" i="1"/>
  <c r="D101" i="1"/>
  <c r="I101" i="1"/>
  <c r="D102" i="1"/>
  <c r="I102" i="1"/>
  <c r="D104" i="1"/>
  <c r="I104" i="1"/>
  <c r="D105" i="1"/>
  <c r="I105" i="1"/>
  <c r="D106" i="1"/>
  <c r="I106" i="1"/>
  <c r="D107" i="1"/>
  <c r="I107" i="1"/>
  <c r="D108" i="1"/>
  <c r="I108" i="1"/>
  <c r="D109" i="1"/>
  <c r="I109" i="1"/>
  <c r="D110" i="1"/>
  <c r="I110" i="1"/>
  <c r="D111" i="1"/>
  <c r="I111" i="1"/>
  <c r="D112" i="1"/>
  <c r="I112" i="1"/>
  <c r="D113" i="1"/>
  <c r="I113" i="1"/>
  <c r="D114" i="1"/>
  <c r="I114" i="1"/>
  <c r="D115" i="1"/>
  <c r="I115" i="1"/>
  <c r="D116" i="1"/>
  <c r="I116" i="1"/>
  <c r="D117" i="1"/>
  <c r="I117" i="1"/>
  <c r="D118" i="1"/>
  <c r="I118" i="1"/>
  <c r="D119" i="1"/>
  <c r="I119" i="1"/>
  <c r="D120" i="1"/>
  <c r="I120" i="1"/>
  <c r="D121" i="1"/>
  <c r="I121" i="1"/>
  <c r="D122" i="1"/>
  <c r="I122" i="1"/>
  <c r="D124" i="1"/>
  <c r="I124" i="1"/>
  <c r="D125" i="1"/>
  <c r="I125" i="1"/>
  <c r="D126" i="1"/>
  <c r="I126" i="1"/>
  <c r="D127" i="1"/>
  <c r="I127" i="1"/>
  <c r="D128" i="1"/>
  <c r="I129" i="1"/>
  <c r="D132" i="1"/>
  <c r="I132" i="1"/>
  <c r="D133" i="1"/>
  <c r="I133" i="1"/>
  <c r="D134" i="1"/>
  <c r="I134" i="1"/>
  <c r="D135" i="1"/>
  <c r="I135" i="1"/>
  <c r="D136" i="1"/>
  <c r="I136" i="1"/>
  <c r="D137" i="1"/>
  <c r="I137" i="1"/>
  <c r="D138" i="1"/>
  <c r="I138" i="1"/>
  <c r="D139" i="1"/>
  <c r="I139" i="1"/>
  <c r="D140" i="1"/>
  <c r="I140" i="1"/>
  <c r="D141" i="1"/>
  <c r="I141" i="1"/>
  <c r="D142" i="1"/>
  <c r="I142" i="1"/>
  <c r="D143" i="1"/>
  <c r="I143" i="1"/>
  <c r="D144" i="1"/>
  <c r="I144" i="1"/>
  <c r="D145" i="1"/>
  <c r="I145" i="1"/>
  <c r="D146" i="1"/>
  <c r="I146" i="1"/>
  <c r="D147" i="1"/>
  <c r="I147" i="1"/>
  <c r="D148" i="1"/>
  <c r="I148" i="1"/>
  <c r="D149" i="1"/>
  <c r="I149" i="1"/>
  <c r="D150" i="1"/>
  <c r="I150" i="1"/>
  <c r="D151" i="1"/>
  <c r="I151" i="1"/>
  <c r="D152" i="1"/>
  <c r="I152" i="1"/>
  <c r="D153" i="1"/>
  <c r="I153" i="1"/>
  <c r="D154" i="1"/>
  <c r="I154" i="1"/>
  <c r="D155" i="1"/>
  <c r="I155" i="1"/>
  <c r="D156" i="1"/>
  <c r="I156" i="1"/>
  <c r="D157" i="1"/>
  <c r="I157" i="1"/>
  <c r="D158" i="1"/>
  <c r="I158" i="1"/>
  <c r="D159" i="1"/>
  <c r="I159" i="1"/>
  <c r="D160" i="1"/>
  <c r="I160" i="1"/>
  <c r="D161" i="1"/>
  <c r="I161" i="1"/>
  <c r="D162" i="1"/>
  <c r="I162" i="1"/>
  <c r="D163" i="1"/>
  <c r="I163" i="1"/>
  <c r="D164" i="1"/>
  <c r="I164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I177" i="1"/>
  <c r="D178" i="1"/>
  <c r="I178" i="1"/>
  <c r="D179" i="1"/>
  <c r="I179" i="1"/>
  <c r="D180" i="1"/>
  <c r="I180" i="1"/>
  <c r="D181" i="1"/>
  <c r="I181" i="1"/>
  <c r="D182" i="1"/>
  <c r="I182" i="1"/>
  <c r="D183" i="1"/>
  <c r="I183" i="1"/>
  <c r="D184" i="1"/>
  <c r="I184" i="1"/>
  <c r="D185" i="1"/>
  <c r="I185" i="1"/>
  <c r="D186" i="1"/>
  <c r="I186" i="1"/>
  <c r="D187" i="1"/>
  <c r="I187" i="1"/>
  <c r="D188" i="1"/>
  <c r="I188" i="1"/>
  <c r="D189" i="1"/>
  <c r="I189" i="1"/>
  <c r="D190" i="1"/>
  <c r="I190" i="1"/>
  <c r="D191" i="1"/>
  <c r="I191" i="1"/>
  <c r="D192" i="1"/>
  <c r="I192" i="1"/>
  <c r="D193" i="1"/>
  <c r="I193" i="1"/>
  <c r="D194" i="1"/>
  <c r="I194" i="1"/>
  <c r="D195" i="1"/>
  <c r="I195" i="1"/>
  <c r="D196" i="1"/>
  <c r="I196" i="1"/>
  <c r="D197" i="1"/>
  <c r="I197" i="1"/>
  <c r="D198" i="1"/>
  <c r="I198" i="1"/>
  <c r="D199" i="1"/>
  <c r="I199" i="1"/>
  <c r="D200" i="1"/>
  <c r="I200" i="1"/>
  <c r="D201" i="1"/>
  <c r="I201" i="1"/>
  <c r="D202" i="1"/>
  <c r="I202" i="1"/>
  <c r="D203" i="1"/>
  <c r="I203" i="1"/>
  <c r="D205" i="1"/>
  <c r="I205" i="1"/>
  <c r="D206" i="1"/>
  <c r="I206" i="1"/>
  <c r="D207" i="1"/>
  <c r="I207" i="1"/>
  <c r="D208" i="1"/>
  <c r="I208" i="1"/>
  <c r="D209" i="1"/>
  <c r="I209" i="1"/>
  <c r="D210" i="1"/>
  <c r="I210" i="1"/>
  <c r="D211" i="1"/>
  <c r="I211" i="1"/>
  <c r="D212" i="1"/>
  <c r="I212" i="1"/>
  <c r="D213" i="1"/>
  <c r="I213" i="1"/>
  <c r="D214" i="1"/>
  <c r="I214" i="1"/>
  <c r="D215" i="1"/>
  <c r="I215" i="1"/>
  <c r="D216" i="1"/>
  <c r="D218" i="1"/>
  <c r="I218" i="1"/>
  <c r="D220" i="1"/>
  <c r="I220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2" i="1"/>
  <c r="I252" i="1"/>
  <c r="D253" i="1"/>
  <c r="I253" i="1"/>
  <c r="D254" i="1"/>
  <c r="I254" i="1"/>
  <c r="D255" i="1"/>
  <c r="D257" i="1"/>
  <c r="I257" i="1"/>
  <c r="D258" i="1"/>
  <c r="I258" i="1"/>
</calcChain>
</file>

<file path=xl/sharedStrings.xml><?xml version="1.0" encoding="utf-8"?>
<sst xmlns="http://schemas.openxmlformats.org/spreadsheetml/2006/main" count="754" uniqueCount="343">
  <si>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</si>
  <si>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</si>
  <si>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</si>
  <si>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</si>
  <si>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</si>
  <si>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</si>
  <si>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</si>
  <si>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</si>
  <si>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</si>
  <si>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</si>
  <si>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</si>
  <si>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</si>
  <si>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</si>
  <si>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</si>
  <si>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</si>
  <si>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</si>
  <si>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</si>
  <si>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</si>
  <si>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</si>
  <si>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</si>
  <si>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</si>
  <si>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</si>
  <si>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</si>
  <si>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</si>
  <si>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</si>
  <si>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</si>
  <si>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</si>
  <si>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</si>
  <si>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</si>
  <si>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</si>
  <si>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</si>
  <si>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</si>
  <si>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</si>
  <si>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</si>
  <si>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</si>
  <si>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</si>
  <si>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</si>
  <si>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</si>
  <si>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</si>
  <si>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</si>
  <si>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</si>
  <si>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</si>
  <si>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</si>
  <si>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</si>
  <si>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</si>
  <si>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</si>
  <si>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</si>
  <si>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</si>
  <si>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</si>
  <si>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</si>
  <si>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</si>
  <si>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</si>
  <si>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</si>
  <si>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</si>
  <si>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</si>
  <si>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</si>
  <si>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</si>
  <si>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</si>
  <si>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</si>
  <si>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</si>
  <si>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</si>
  <si>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</si>
  <si>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</si>
  <si>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</si>
  <si>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</si>
  <si>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</si>
  <si>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</si>
  <si>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</si>
  <si>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</si>
  <si>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</si>
  <si>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</si>
  <si>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</si>
  <si>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</si>
  <si>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</si>
  <si>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</si>
  <si>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</si>
  <si>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</si>
  <si>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</si>
  <si>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</si>
  <si>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</si>
  <si>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</si>
  <si>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</si>
  <si>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</si>
  <si>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</si>
  <si>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</si>
  <si>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</si>
  <si>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</si>
  <si>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</si>
  <si>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</si>
  <si>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</si>
  <si>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</si>
  <si>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</si>
  <si>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</si>
  <si>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</si>
  <si>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</si>
  <si>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SULA CRISTINA DINIZ E PADUA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</si>
  <si>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</si>
  <si>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</si>
  <si>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</si>
  <si>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</si>
  <si>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</si>
  <si>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</si>
  <si>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</si>
  <si>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</si>
  <si>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</si>
  <si>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</si>
  <si>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</si>
  <si>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</si>
  <si>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ANTONIO HENRIQUE MARTINS DOS SANTOS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</si>
  <si>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</si>
  <si>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</si>
  <si>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</si>
  <si>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</si>
  <si>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</si>
  <si>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</si>
  <si>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</si>
  <si>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</si>
  <si>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</si>
  <si>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</si>
  <si>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</si>
  <si>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</si>
  <si>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</si>
  <si>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</si>
  <si>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</si>
  <si>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</si>
  <si>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</si>
  <si>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</si>
  <si>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</si>
  <si>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</si>
  <si>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</si>
  <si>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</si>
  <si>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</si>
  <si>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</si>
  <si>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</si>
  <si>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</si>
  <si>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</si>
  <si>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</si>
  <si>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</si>
  <si>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</si>
  <si>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</si>
  <si>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</si>
  <si>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</si>
  <si>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</si>
  <si>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</si>
  <si>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</si>
  <si>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</si>
  <si>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</si>
  <si>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</si>
  <si>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</si>
  <si>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</si>
  <si>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</si>
  <si>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</si>
  <si>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Educador (a) Fisico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</si>
  <si>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</si>
  <si>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</si>
  <si>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</si>
  <si>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</si>
  <si>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</si>
  <si>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</si>
  <si>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</si>
  <si>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</si>
  <si>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</si>
  <si>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</si>
  <si>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</si>
  <si>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</si>
  <si>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</si>
  <si>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</si>
  <si>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Gerente Enfermagem</t>
  </si>
  <si>
    <t>Supervisor(a) Multiprofissiona</t>
  </si>
  <si>
    <t>Gerente Financeiro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</si>
  <si>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</si>
  <si>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</si>
  <si>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</si>
  <si>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</si>
  <si>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</si>
  <si>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</si>
  <si>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</si>
  <si>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</si>
  <si>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</si>
  <si>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</si>
  <si>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</si>
  <si>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</si>
  <si>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</si>
  <si>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</si>
  <si>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</si>
  <si>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</si>
  <si>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</si>
  <si>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</si>
  <si>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</si>
  <si>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</si>
  <si>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</si>
  <si>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</si>
  <si>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</si>
  <si>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</si>
  <si>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</si>
  <si>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</si>
  <si>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</si>
  <si>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</si>
  <si>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</si>
  <si>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MARIANA VEIGA CRUZEIRO</t>
  </si>
  <si>
    <t xml:space="preserve">RAYANE DE SOUZA SANTOS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</si>
  <si>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</si>
  <si>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</si>
  <si>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</si>
  <si>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</si>
  <si>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</si>
  <si>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</si>
  <si>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</si>
  <si>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</si>
  <si>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</si>
  <si>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</si>
  <si>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</si>
  <si>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</si>
  <si>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</si>
  <si>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</si>
  <si>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</si>
  <si>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GISELE FERNANDA PEREIRA DE OLIVEIRA</t>
  </si>
  <si>
    <t>SALETE MARIA DE SOUSA REIS</t>
  </si>
  <si>
    <t>Auxiliar de Almoxarifado</t>
  </si>
  <si>
    <t>Farmaceutico(a)</t>
  </si>
  <si>
    <t>Medico(a) Clinico</t>
  </si>
  <si>
    <t>Ouvidor(a)</t>
  </si>
  <si>
    <t>ADNA BATISTA DE SOUZA LOPES</t>
  </si>
  <si>
    <t>CRISPIANO ALMEIDA DE OLIVEIRA</t>
  </si>
  <si>
    <t>ERIKA DE SENE MOREIRA</t>
  </si>
  <si>
    <t>Cirurgia Dentista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</si>
  <si>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</si>
  <si>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</si>
  <si>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</si>
  <si>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</si>
  <si>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</si>
  <si>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</si>
  <si>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</si>
  <si>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</si>
  <si>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</si>
  <si>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</si>
  <si>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</si>
  <si>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</si>
  <si>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</si>
  <si>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</si>
  <si>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</si>
  <si>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</si>
  <si>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Analista de RH</t>
  </si>
  <si>
    <t>MARIA LILIANE DIAS DE SOUSA RODRIGUES</t>
  </si>
  <si>
    <t>ROGERIO LEMES DO NASCIMENO</t>
  </si>
  <si>
    <t>SAMUEL BARUQUE DA ROCHA FONSECA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</si>
  <si>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</si>
  <si>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</si>
  <si>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</si>
  <si>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</si>
  <si>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</si>
  <si>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</si>
  <si>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</si>
  <si>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>MATEUS BORGES DO LAGO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</si>
  <si>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</si>
  <si>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</si>
  <si>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</si>
  <si>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</si>
  <si>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</si>
  <si>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</si>
  <si>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</si>
  <si>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</si>
  <si>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</si>
  <si>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ALEXANDRE AUGUSTO DE CASTRO PELEJA</t>
  </si>
  <si>
    <t>Supervisor (a) de Hotelaria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</si>
  <si>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</si>
  <si>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</si>
  <si>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</si>
  <si>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</si>
  <si>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</si>
  <si>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</si>
  <si>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</si>
  <si>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</si>
  <si>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</si>
  <si>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</si>
  <si>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</si>
  <si>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</si>
  <si>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</si>
  <si>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</si>
  <si>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Medico (a) Psiquiatra</t>
  </si>
  <si>
    <t>CAROLINA DE SOUZA REZENDE MESQUITA</t>
  </si>
  <si>
    <t>ELIANA ANGELA FERREIRA</t>
  </si>
  <si>
    <t>LISA PENA BUENO DE MOURA</t>
  </si>
  <si>
    <t>LUCAS NUNES DA SILVA</t>
  </si>
  <si>
    <t>RAFAELA SEGATTI REZENDE</t>
  </si>
  <si>
    <t>VERUSKA ARIADNA DA SILVA FEITOSA DE CARVALHO GAIOSO</t>
  </si>
  <si>
    <t>WESLEY MAMEDE ALVES NOGUEIRA</t>
  </si>
  <si>
    <t>Professor de Judo</t>
  </si>
  <si>
    <t>CLEYDSON CARLOS DE LIMA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</si>
  <si>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</si>
  <si>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</si>
  <si>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</si>
  <si>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</si>
  <si>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</si>
  <si>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</si>
  <si>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</si>
  <si>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</si>
  <si>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</si>
  <si>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</si>
  <si>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</si>
  <si>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</si>
  <si>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</si>
  <si>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</si>
  <si>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</si>
  <si>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</si>
  <si>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</si>
  <si>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</si>
  <si>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</si>
  <si>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</si>
  <si>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</si>
  <si>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</si>
  <si>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</si>
  <si>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</si>
  <si>
    <t>Enfermeiro (a) CCIH</t>
  </si>
  <si>
    <t>Recepcionista Administrativo</t>
  </si>
  <si>
    <t>Tecnico(a) em nutrição</t>
  </si>
  <si>
    <t>Assessor de Comunicação</t>
  </si>
  <si>
    <t>MILTON FERREIRA UNIZ</t>
  </si>
  <si>
    <t>Auxiliar de hotelaria</t>
  </si>
  <si>
    <t>Gerente Operacional</t>
  </si>
  <si>
    <t>Medico(a) Clinica/Ensino e Pesq</t>
  </si>
  <si>
    <t>Medico (a) Plantonista</t>
  </si>
  <si>
    <t>Assessor de Relações Instituc.</t>
  </si>
  <si>
    <t>Assistente de Depart. Pessoal</t>
  </si>
  <si>
    <t>Encarregado (a) Administ.</t>
  </si>
  <si>
    <t>Medico (a)  Plantonista</t>
  </si>
  <si>
    <t>Gente Medico (a)</t>
  </si>
  <si>
    <t>Medico (o) Psiquiatra</t>
  </si>
  <si>
    <t>Secretario (a) Geral</t>
  </si>
  <si>
    <t>Superintendente Executivo (a)</t>
  </si>
  <si>
    <t>Estagiario (a)</t>
  </si>
  <si>
    <t>Assessor (a) de Capelania</t>
  </si>
  <si>
    <t>Assessor (a) de Qualidade</t>
  </si>
  <si>
    <t>JOSE MESSIAS DA SILVA</t>
  </si>
  <si>
    <t>KAUÃ CEZAR SARATT</t>
  </si>
  <si>
    <t>RAWLLISON LUCIANO DA COSTA SANTOS</t>
  </si>
  <si>
    <t xml:space="preserve">CAMILLA SOUSA SANTOS </t>
  </si>
  <si>
    <t>Médica Neuropediatra</t>
  </si>
  <si>
    <t>CASSIA KATHERINE RODRIGUES NOGUEIRA</t>
  </si>
  <si>
    <t>Assistente de DP</t>
  </si>
  <si>
    <t>KATIA CILENE SAMPAIO DA SILVA</t>
  </si>
  <si>
    <t>SABRINY NASCIMENTO PEREIRA DA SILVA</t>
  </si>
  <si>
    <t>YURI GODÓI DA SILVA SUYÁ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</si>
</sst>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9" formatCode="_-&quot;R$&quot;* #,##0.00_-;\-&quot;R$&quot;* #,##0.00_-;_-&quot;R$&quot;* &quot;-&quot;??_-;_-@_-"/>
    <numFmt numFmtId="170" formatCode="[$-416]mmmm\-yy;@"/>
    <numFmt numFmtId="174" formatCode="&quot;R$&quot;\ #,##0.00"/>
  </numFmts>
  <fonts count="12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70" fontId="6" fillId="3" borderId="0" xfId="0" applyNumberFormat="1" applyFont="1" applyFill="1" applyBorder="1" applyAlignment="1">
      <alignment horizontal="center"/>
    </xf>
    <xf numFmtId="4" fontId="8" fillId="2" borderId="1" xfId="3" applyNumberFormat="1" applyFont="1" applyFill="1" applyBorder="1"/>
    <xf numFmtId="0" fontId="9" fillId="2" borderId="1" xfId="0" applyFont="1" applyFill="1" applyBorder="1"/>
    <xf numFmtId="4" fontId="10" fillId="4" borderId="1" xfId="3" applyNumberFormat="1" applyFont="1" applyFill="1" applyBorder="1" applyAlignment="1">
      <alignment horizontal="center" vertical="center" wrapText="1"/>
    </xf>
    <xf numFmtId="0" fontId="10" fillId="4" borderId="1" xfId="3" applyFont="1" applyFill="1" applyBorder="1" applyAlignment="1">
      <alignment horizontal="center" vertical="center" wrapText="1"/>
    </xf>
    <xf numFmtId="43" fontId="10" fillId="4" borderId="1" xfId="4" applyFont="1" applyFill="1" applyBorder="1" applyAlignment="1">
      <alignment horizontal="center" vertical="center" wrapText="1"/>
    </xf>
    <xf numFmtId="4" fontId="0" fillId="2" borderId="0" xfId="0" applyNumberFormat="1" applyFill="1"/>
    <xf numFmtId="0" fontId="11" fillId="2" borderId="1" xfId="0" applyFont="1" applyFill="1" applyBorder="1" applyAlignment="1">
      <alignment vertical="center"/>
    </xf>
    <xf numFmtId="174" fontId="11" fillId="2" borderId="1" xfId="4" applyNumberFormat="1" applyFont="1" applyFill="1" applyBorder="1" applyAlignment="1">
      <alignment horizontal="center" vertical="center"/>
    </xf>
    <xf numFmtId="174" fontId="9" fillId="2" borderId="1" xfId="0" applyNumberFormat="1" applyFont="1" applyFill="1" applyBorder="1" applyAlignment="1">
      <alignment horizontal="center"/>
    </xf>
    <xf numFmtId="174" fontId="8" fillId="2" borderId="1" xfId="3" applyNumberFormat="1" applyFont="1" applyFill="1" applyBorder="1" applyAlignment="1">
      <alignment horizontal="center"/>
    </xf>
    <xf numFmtId="174" fontId="9" fillId="2" borderId="1" xfId="1" applyNumberFormat="1" applyFont="1" applyFill="1" applyBorder="1" applyAlignment="1">
      <alignment horizontal="center"/>
    </xf>
    <xf numFmtId="174" fontId="9" fillId="2" borderId="1" xfId="2" applyNumberFormat="1" applyFont="1" applyFill="1" applyBorder="1" applyAlignment="1">
      <alignment horizontal="center"/>
    </xf>
    <xf numFmtId="169" fontId="3" fillId="2" borderId="1" xfId="1" applyFont="1" applyFill="1" applyBorder="1" applyAlignment="1">
      <alignment horizontal="center"/>
    </xf>
    <xf numFmtId="169" fontId="11" fillId="2" borderId="1" xfId="1" applyFont="1" applyFill="1" applyBorder="1" applyAlignment="1">
      <alignment horizontal="center"/>
    </xf>
    <xf numFmtId="169" fontId="3" fillId="0" borderId="1" xfId="1" applyFont="1" applyBorder="1"/>
    <xf numFmtId="0" fontId="9" fillId="2" borderId="1" xfId="0" applyFont="1" applyFill="1" applyBorder="1" applyAlignment="1"/>
    <xf numFmtId="174" fontId="9" fillId="2" borderId="1" xfId="0" applyNumberFormat="1" applyFont="1" applyFill="1" applyBorder="1" applyAlignment="1"/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311020</xdr:colOff>
      <xdr:row>0</xdr:row>
      <xdr:rowOff>126352</xdr:rowOff>
    </xdr:from>
    <xdr:to>
      <xdr:col>8</xdr:col>
      <xdr:colOff>612321</xdr:colOff>
      <xdr:row>3</xdr:row>
      <xdr:rowOff>252705</xdr:rowOff>
    </xdr:to>
    <xdr:pic>
      <xdr:nvPicPr>
        <xdr:cNvPr id="1514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20" y="126352"/>
          <a:ext cx="9573597" cy="680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0"/>
  <sheetViews>
    <sheetView tabSelected="1" zoomScale="98" zoomScaleNormal="98" zoomScaleSheetLayoutView="100" workbookViewId="0">
      <pane ySplit="11" topLeftCell="A12" activePane="bottomLeft" state="frozen"/>
      <selection pane="bottomLeft" activeCell="J10" sqref="J10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3.710937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14.25" customHeight="1" x14ac:dyDescent="0.25">
      <c r="A2" s="30"/>
      <c r="B2" s="30"/>
      <c r="C2" s="30"/>
      <c r="D2" s="30"/>
      <c r="E2" s="30"/>
      <c r="F2" s="30"/>
      <c r="G2" s="30"/>
      <c r="H2" s="30"/>
      <c r="I2" s="30"/>
    </row>
    <row r="3" spans="1:9" ht="14.25" customHeight="1" x14ac:dyDescent="0.25">
      <c r="A3" s="30"/>
      <c r="B3" s="30"/>
      <c r="C3" s="30"/>
      <c r="D3" s="30"/>
      <c r="E3" s="30"/>
      <c r="F3" s="30"/>
      <c r="G3" s="30"/>
      <c r="H3" s="30"/>
      <c r="I3" s="30"/>
    </row>
    <row r="4" spans="1:9" ht="24.75" customHeight="1" x14ac:dyDescent="0.25">
      <c r="A4" s="30"/>
      <c r="B4" s="30"/>
      <c r="C4" s="30"/>
      <c r="D4" s="30"/>
      <c r="E4" s="30"/>
      <c r="F4" s="30"/>
      <c r="G4" s="30"/>
      <c r="H4" s="30"/>
      <c r="I4" s="30"/>
    </row>
    <row r="5" spans="1:9" ht="0.75" customHeight="1" x14ac:dyDescent="0.25"/>
    <row r="6" spans="1:9" ht="14.25" hidden="1" customHeight="1" x14ac:dyDescent="0.25"/>
    <row r="7" spans="1:9" ht="21.75" customHeight="1" x14ac:dyDescent="0.25"/>
    <row r="8" spans="1:9" ht="11.25" customHeight="1" x14ac:dyDescent="0.25">
      <c r="A8" s="29" t="s">
        <v>268</v>
      </c>
      <c r="B8" s="29"/>
      <c r="C8" s="29"/>
      <c r="D8" s="29"/>
      <c r="E8" s="29"/>
      <c r="F8" s="29"/>
      <c r="G8" s="29"/>
      <c r="H8" s="29"/>
      <c r="I8" s="29"/>
    </row>
    <row r="9" spans="1:9" ht="9" customHeight="1" x14ac:dyDescent="0.25"/>
    <row r="10" spans="1:9" ht="19.5" customHeight="1" x14ac:dyDescent="0.25">
      <c r="A10" s="6"/>
      <c r="B10" s="7" t="s">
        <v>252</v>
      </c>
      <c r="C10" s="5"/>
      <c r="D10" s="8"/>
      <c r="E10" s="9"/>
      <c r="F10" s="9"/>
      <c r="G10" s="10" t="s">
        <v>0</v>
      </c>
      <c r="H10" s="10"/>
      <c r="I10" s="11">
        <v>44593</v>
      </c>
    </row>
    <row r="11" spans="1:9" s="3" customFormat="1" ht="43.5" customHeight="1" x14ac:dyDescent="0.25">
      <c r="A11" s="14" t="s">
        <v>1</v>
      </c>
      <c r="B11" s="15" t="s">
        <v>2</v>
      </c>
      <c r="C11" s="15" t="s">
        <v>3</v>
      </c>
      <c r="D11" s="16" t="s">
        <v>4</v>
      </c>
      <c r="E11" s="14" t="s">
        <v>5</v>
      </c>
      <c r="F11" s="14" t="s">
        <v>6</v>
      </c>
      <c r="G11" s="14" t="s">
        <v>7</v>
      </c>
      <c r="H11" s="14" t="s">
        <v>8</v>
      </c>
      <c r="I11" s="14" t="s">
        <v>9</v>
      </c>
    </row>
    <row r="12" spans="1:9" x14ac:dyDescent="0.25">
      <c r="A12" s="12" t="s">
        <v>10</v>
      </c>
      <c r="B12" s="18" t="s">
        <v>11</v>
      </c>
      <c r="C12" s="18" t="s">
        <v>227</v>
      </c>
      <c r="D12" s="19">
        <f t="shared" ref="D12:D46" si="0">+E12+F12+G12</f>
        <v>6717.35</v>
      </c>
      <c r="E12" s="20"/>
      <c r="F12" s="20">
        <v>0</v>
      </c>
      <c r="G12" s="26">
        <v>6717.35</v>
      </c>
      <c r="H12" s="26">
        <v>1696.26</v>
      </c>
      <c r="I12" s="21">
        <f>D12-E12-F12-H12</f>
        <v>5021.09</v>
      </c>
    </row>
    <row r="13" spans="1:9" x14ac:dyDescent="0.25">
      <c r="A13" s="12" t="s">
        <v>10</v>
      </c>
      <c r="B13" s="18" t="s">
        <v>12</v>
      </c>
      <c r="C13" s="18" t="s">
        <v>149</v>
      </c>
      <c r="D13" s="19">
        <f t="shared" si="0"/>
        <v>2181.41</v>
      </c>
      <c r="E13" s="20"/>
      <c r="F13" s="20">
        <v>0</v>
      </c>
      <c r="G13" s="26">
        <v>2181.41</v>
      </c>
      <c r="H13" s="26">
        <v>872.4</v>
      </c>
      <c r="I13" s="21">
        <f t="shared" ref="I13:I67" si="1">D13-E13-F13-H13</f>
        <v>1309.0099999999998</v>
      </c>
    </row>
    <row r="14" spans="1:9" x14ac:dyDescent="0.25">
      <c r="A14" s="12" t="s">
        <v>10</v>
      </c>
      <c r="B14" s="18" t="s">
        <v>222</v>
      </c>
      <c r="C14" s="18" t="s">
        <v>154</v>
      </c>
      <c r="D14" s="19">
        <f t="shared" si="0"/>
        <v>1814.06</v>
      </c>
      <c r="E14" s="22"/>
      <c r="F14" s="20">
        <v>0</v>
      </c>
      <c r="G14" s="24">
        <v>1814.06</v>
      </c>
      <c r="H14" s="24">
        <v>234.68</v>
      </c>
      <c r="I14" s="21">
        <f t="shared" si="1"/>
        <v>1579.3799999999999</v>
      </c>
    </row>
    <row r="15" spans="1:9" x14ac:dyDescent="0.25">
      <c r="A15" s="12" t="s">
        <v>10</v>
      </c>
      <c r="B15" s="18" t="s">
        <v>230</v>
      </c>
      <c r="C15" s="18" t="s">
        <v>191</v>
      </c>
      <c r="D15" s="19">
        <f t="shared" si="0"/>
        <v>9653.9599999999991</v>
      </c>
      <c r="E15" s="22"/>
      <c r="F15" s="20">
        <v>0</v>
      </c>
      <c r="G15" s="24">
        <v>9653.9599999999991</v>
      </c>
      <c r="H15" s="24">
        <v>2386.0500000000002</v>
      </c>
      <c r="I15" s="21">
        <f t="shared" si="1"/>
        <v>7267.9099999999989</v>
      </c>
    </row>
    <row r="16" spans="1:9" x14ac:dyDescent="0.25">
      <c r="A16" s="12" t="s">
        <v>10</v>
      </c>
      <c r="B16" s="18" t="s">
        <v>13</v>
      </c>
      <c r="C16" s="18" t="s">
        <v>149</v>
      </c>
      <c r="D16" s="19">
        <f t="shared" si="0"/>
        <v>2452.44</v>
      </c>
      <c r="E16" s="22"/>
      <c r="F16" s="20">
        <v>0</v>
      </c>
      <c r="G16" s="26">
        <v>2452.44</v>
      </c>
      <c r="H16" s="26">
        <v>840.53</v>
      </c>
      <c r="I16" s="21">
        <f t="shared" si="1"/>
        <v>1611.91</v>
      </c>
    </row>
    <row r="17" spans="1:9" x14ac:dyDescent="0.25">
      <c r="A17" s="12" t="s">
        <v>10</v>
      </c>
      <c r="B17" s="18" t="s">
        <v>14</v>
      </c>
      <c r="C17" s="18" t="s">
        <v>152</v>
      </c>
      <c r="D17" s="19">
        <f>+E17+F17+G17</f>
        <v>3939.81</v>
      </c>
      <c r="E17" s="22"/>
      <c r="F17" s="20">
        <v>0</v>
      </c>
      <c r="G17" s="26">
        <v>3939.81</v>
      </c>
      <c r="H17" s="26">
        <v>565.75</v>
      </c>
      <c r="I17" s="21">
        <f t="shared" si="1"/>
        <v>3374.06</v>
      </c>
    </row>
    <row r="18" spans="1:9" x14ac:dyDescent="0.25">
      <c r="A18" s="12" t="s">
        <v>10</v>
      </c>
      <c r="B18" s="18" t="s">
        <v>233</v>
      </c>
      <c r="C18" s="18" t="s">
        <v>153</v>
      </c>
      <c r="D18" s="19">
        <f>+E18+F18+G18</f>
        <v>3839.46</v>
      </c>
      <c r="E18" s="20"/>
      <c r="F18" s="20">
        <v>0</v>
      </c>
      <c r="G18" s="26">
        <v>3839.46</v>
      </c>
      <c r="H18" s="24">
        <v>510.33</v>
      </c>
      <c r="I18" s="21">
        <f t="shared" si="1"/>
        <v>3329.13</v>
      </c>
    </row>
    <row r="19" spans="1:9" x14ac:dyDescent="0.25">
      <c r="A19" s="12" t="s">
        <v>10</v>
      </c>
      <c r="B19" s="18" t="s">
        <v>263</v>
      </c>
      <c r="C19" s="18" t="s">
        <v>191</v>
      </c>
      <c r="D19" s="19">
        <f t="shared" si="0"/>
        <v>12170.529999999999</v>
      </c>
      <c r="E19" s="23">
        <v>6860.82</v>
      </c>
      <c r="F19" s="20">
        <v>0</v>
      </c>
      <c r="G19" s="24">
        <v>5309.71</v>
      </c>
      <c r="H19" s="24">
        <v>381.06</v>
      </c>
      <c r="I19" s="21">
        <f>D19-E19-F19-H19</f>
        <v>4928.6499999999987</v>
      </c>
    </row>
    <row r="20" spans="1:9" x14ac:dyDescent="0.25">
      <c r="A20" s="12" t="s">
        <v>10</v>
      </c>
      <c r="B20" s="18" t="s">
        <v>15</v>
      </c>
      <c r="C20" s="18" t="s">
        <v>162</v>
      </c>
      <c r="D20" s="19">
        <v>1493.4</v>
      </c>
      <c r="E20" s="22"/>
      <c r="F20" s="20">
        <v>0</v>
      </c>
      <c r="G20" s="24">
        <v>995.65</v>
      </c>
      <c r="H20" s="24">
        <v>225.01</v>
      </c>
      <c r="I20" s="21">
        <v>770.64</v>
      </c>
    </row>
    <row r="21" spans="1:9" x14ac:dyDescent="0.25">
      <c r="A21" s="12" t="s">
        <v>10</v>
      </c>
      <c r="B21" s="18" t="s">
        <v>16</v>
      </c>
      <c r="C21" s="18" t="s">
        <v>156</v>
      </c>
      <c r="D21" s="19">
        <f t="shared" si="0"/>
        <v>3942.13</v>
      </c>
      <c r="E21" s="22"/>
      <c r="F21" s="20">
        <v>0</v>
      </c>
      <c r="G21" s="24">
        <v>3942.13</v>
      </c>
      <c r="H21" s="24">
        <v>566.38</v>
      </c>
      <c r="I21" s="21">
        <f t="shared" si="1"/>
        <v>3375.75</v>
      </c>
    </row>
    <row r="22" spans="1:9" x14ac:dyDescent="0.25">
      <c r="A22" s="12" t="s">
        <v>10</v>
      </c>
      <c r="B22" s="18" t="s">
        <v>106</v>
      </c>
      <c r="C22" s="18" t="s">
        <v>164</v>
      </c>
      <c r="D22" s="19">
        <f t="shared" si="0"/>
        <v>1560.82</v>
      </c>
      <c r="E22" s="22"/>
      <c r="F22" s="20">
        <v>0</v>
      </c>
      <c r="G22" s="24">
        <v>1560.82</v>
      </c>
      <c r="H22" s="24">
        <v>658.59</v>
      </c>
      <c r="I22" s="21">
        <f t="shared" si="1"/>
        <v>902.2299999999999</v>
      </c>
    </row>
    <row r="23" spans="1:9" x14ac:dyDescent="0.25">
      <c r="A23" s="12" t="s">
        <v>10</v>
      </c>
      <c r="B23" s="18" t="s">
        <v>17</v>
      </c>
      <c r="C23" s="18" t="s">
        <v>150</v>
      </c>
      <c r="D23" s="19">
        <f t="shared" si="0"/>
        <v>2732.21</v>
      </c>
      <c r="E23" s="22"/>
      <c r="F23" s="20">
        <v>0</v>
      </c>
      <c r="G23" s="24">
        <v>2732.21</v>
      </c>
      <c r="H23" s="24">
        <v>446.7</v>
      </c>
      <c r="I23" s="21">
        <f>D23-E23-F23-H23</f>
        <v>2285.5100000000002</v>
      </c>
    </row>
    <row r="24" spans="1:9" x14ac:dyDescent="0.25">
      <c r="A24" s="13" t="s">
        <v>10</v>
      </c>
      <c r="B24" s="18" t="s">
        <v>234</v>
      </c>
      <c r="C24" s="18" t="s">
        <v>155</v>
      </c>
      <c r="D24" s="19">
        <f t="shared" si="0"/>
        <v>3942.13</v>
      </c>
      <c r="E24" s="22"/>
      <c r="F24" s="20">
        <v>0</v>
      </c>
      <c r="G24" s="24">
        <v>3942.13</v>
      </c>
      <c r="H24" s="24">
        <v>701.1</v>
      </c>
      <c r="I24" s="21">
        <f t="shared" si="1"/>
        <v>3241.03</v>
      </c>
    </row>
    <row r="25" spans="1:9" x14ac:dyDescent="0.25">
      <c r="A25" s="13" t="s">
        <v>10</v>
      </c>
      <c r="B25" s="18" t="s">
        <v>107</v>
      </c>
      <c r="C25" s="18" t="s">
        <v>156</v>
      </c>
      <c r="D25" s="19">
        <f t="shared" si="0"/>
        <v>3942.13</v>
      </c>
      <c r="E25" s="22"/>
      <c r="F25" s="20">
        <v>0</v>
      </c>
      <c r="G25" s="24">
        <v>3942.13</v>
      </c>
      <c r="H25" s="24">
        <v>537.94000000000005</v>
      </c>
      <c r="I25" s="21">
        <f t="shared" si="1"/>
        <v>3404.19</v>
      </c>
    </row>
    <row r="26" spans="1:9" x14ac:dyDescent="0.25">
      <c r="A26" s="13" t="s">
        <v>10</v>
      </c>
      <c r="B26" s="18" t="s">
        <v>18</v>
      </c>
      <c r="C26" s="18" t="s">
        <v>149</v>
      </c>
      <c r="D26" s="19">
        <f t="shared" si="0"/>
        <v>2091.8200000000002</v>
      </c>
      <c r="E26" s="22"/>
      <c r="F26" s="20">
        <v>0</v>
      </c>
      <c r="G26" s="24">
        <v>2091.8200000000002</v>
      </c>
      <c r="H26" s="24">
        <v>207.87</v>
      </c>
      <c r="I26" s="21">
        <f t="shared" si="1"/>
        <v>1883.9500000000003</v>
      </c>
    </row>
    <row r="27" spans="1:9" x14ac:dyDescent="0.25">
      <c r="A27" s="13" t="s">
        <v>10</v>
      </c>
      <c r="B27" s="18" t="s">
        <v>235</v>
      </c>
      <c r="C27" s="18" t="s">
        <v>209</v>
      </c>
      <c r="D27" s="19">
        <f t="shared" si="0"/>
        <v>15820.96</v>
      </c>
      <c r="E27" s="22"/>
      <c r="F27" s="20">
        <v>0</v>
      </c>
      <c r="G27" s="24">
        <v>15820.96</v>
      </c>
      <c r="H27" s="24">
        <v>4119.92</v>
      </c>
      <c r="I27" s="21">
        <f t="shared" si="1"/>
        <v>11701.039999999999</v>
      </c>
    </row>
    <row r="28" spans="1:9" x14ac:dyDescent="0.25">
      <c r="A28" s="13" t="s">
        <v>10</v>
      </c>
      <c r="B28" s="18" t="s">
        <v>19</v>
      </c>
      <c r="C28" s="18" t="s">
        <v>156</v>
      </c>
      <c r="D28" s="19">
        <f t="shared" si="0"/>
        <v>4647.5600000000004</v>
      </c>
      <c r="E28" s="22">
        <v>2812.8</v>
      </c>
      <c r="F28" s="20">
        <v>0</v>
      </c>
      <c r="G28" s="24">
        <v>1834.76</v>
      </c>
      <c r="H28" s="24">
        <v>570.12</v>
      </c>
      <c r="I28" s="21">
        <f t="shared" si="1"/>
        <v>1264.6400000000003</v>
      </c>
    </row>
    <row r="29" spans="1:9" x14ac:dyDescent="0.25">
      <c r="A29" s="13" t="s">
        <v>10</v>
      </c>
      <c r="B29" s="18" t="s">
        <v>20</v>
      </c>
      <c r="C29" s="18" t="s">
        <v>299</v>
      </c>
      <c r="D29" s="19">
        <f t="shared" si="0"/>
        <v>3165.78</v>
      </c>
      <c r="E29" s="20"/>
      <c r="F29" s="20">
        <v>0</v>
      </c>
      <c r="G29" s="24">
        <v>3165.78</v>
      </c>
      <c r="H29" s="24">
        <v>3165.78</v>
      </c>
      <c r="I29" s="21">
        <f>D29-E29-F29-G29</f>
        <v>0</v>
      </c>
    </row>
    <row r="30" spans="1:9" x14ac:dyDescent="0.25">
      <c r="A30" s="12" t="s">
        <v>10</v>
      </c>
      <c r="B30" s="18" t="s">
        <v>231</v>
      </c>
      <c r="C30" s="18" t="s">
        <v>149</v>
      </c>
      <c r="D30" s="19">
        <f t="shared" si="0"/>
        <v>2471.79</v>
      </c>
      <c r="E30" s="22"/>
      <c r="F30" s="20">
        <v>0</v>
      </c>
      <c r="G30" s="24">
        <v>2471.79</v>
      </c>
      <c r="H30" s="24">
        <v>451.21</v>
      </c>
      <c r="I30" s="21">
        <f>D30-E30-F30-H30</f>
        <v>2020.58</v>
      </c>
    </row>
    <row r="31" spans="1:9" x14ac:dyDescent="0.25">
      <c r="A31" s="12" t="s">
        <v>10</v>
      </c>
      <c r="B31" s="18" t="s">
        <v>108</v>
      </c>
      <c r="C31" s="18" t="s">
        <v>157</v>
      </c>
      <c r="D31" s="19">
        <f t="shared" si="0"/>
        <v>3005.78</v>
      </c>
      <c r="E31" s="22"/>
      <c r="F31" s="20">
        <v>0</v>
      </c>
      <c r="G31" s="24">
        <v>3005.78</v>
      </c>
      <c r="H31" s="24">
        <v>680.61</v>
      </c>
      <c r="I31" s="21">
        <f t="shared" si="1"/>
        <v>2325.17</v>
      </c>
    </row>
    <row r="32" spans="1:9" x14ac:dyDescent="0.25">
      <c r="A32" s="12" t="s">
        <v>10</v>
      </c>
      <c r="B32" s="18" t="s">
        <v>170</v>
      </c>
      <c r="C32" s="18" t="s">
        <v>149</v>
      </c>
      <c r="D32" s="19">
        <f t="shared" si="0"/>
        <v>2275.61</v>
      </c>
      <c r="E32" s="22"/>
      <c r="F32" s="20">
        <v>0</v>
      </c>
      <c r="G32" s="24">
        <v>2275.61</v>
      </c>
      <c r="H32" s="24">
        <v>186.54</v>
      </c>
      <c r="I32" s="21">
        <f t="shared" si="1"/>
        <v>2089.0700000000002</v>
      </c>
    </row>
    <row r="33" spans="1:9" x14ac:dyDescent="0.25">
      <c r="A33" s="12" t="s">
        <v>10</v>
      </c>
      <c r="B33" s="18" t="s">
        <v>236</v>
      </c>
      <c r="C33" s="18" t="s">
        <v>204</v>
      </c>
      <c r="D33" s="19">
        <f t="shared" si="0"/>
        <v>4524.4399999999996</v>
      </c>
      <c r="E33" s="22">
        <v>2737.35</v>
      </c>
      <c r="F33" s="20">
        <v>0</v>
      </c>
      <c r="G33" s="24">
        <v>1787.09</v>
      </c>
      <c r="H33" s="24">
        <v>232.13</v>
      </c>
      <c r="I33" s="21">
        <f t="shared" si="1"/>
        <v>1554.9599999999996</v>
      </c>
    </row>
    <row r="34" spans="1:9" x14ac:dyDescent="0.25">
      <c r="A34" s="12" t="s">
        <v>10</v>
      </c>
      <c r="B34" s="18" t="s">
        <v>21</v>
      </c>
      <c r="C34" s="18" t="s">
        <v>168</v>
      </c>
      <c r="D34" s="19">
        <f t="shared" si="0"/>
        <v>5846.2</v>
      </c>
      <c r="E34" s="20"/>
      <c r="F34" s="20">
        <v>0</v>
      </c>
      <c r="G34" s="24">
        <v>5846.2</v>
      </c>
      <c r="H34" s="24">
        <v>1315.94</v>
      </c>
      <c r="I34" s="21">
        <f t="shared" si="1"/>
        <v>4530.26</v>
      </c>
    </row>
    <row r="35" spans="1:9" x14ac:dyDescent="0.25">
      <c r="A35" s="12" t="s">
        <v>10</v>
      </c>
      <c r="B35" s="18" t="s">
        <v>22</v>
      </c>
      <c r="C35" s="18" t="s">
        <v>149</v>
      </c>
      <c r="D35" s="19">
        <f t="shared" si="0"/>
        <v>2414.0300000000002</v>
      </c>
      <c r="E35" s="22"/>
      <c r="F35" s="20">
        <v>0</v>
      </c>
      <c r="G35" s="24">
        <v>2414.0300000000002</v>
      </c>
      <c r="H35" s="24">
        <v>594.52</v>
      </c>
      <c r="I35" s="21">
        <f t="shared" si="1"/>
        <v>1819.5100000000002</v>
      </c>
    </row>
    <row r="36" spans="1:9" x14ac:dyDescent="0.25">
      <c r="A36" s="12" t="s">
        <v>10</v>
      </c>
      <c r="B36" s="18" t="s">
        <v>23</v>
      </c>
      <c r="C36" s="18" t="s">
        <v>151</v>
      </c>
      <c r="D36" s="19">
        <f t="shared" si="0"/>
        <v>5683.56</v>
      </c>
      <c r="E36" s="22">
        <v>5522.59</v>
      </c>
      <c r="F36" s="20">
        <v>0</v>
      </c>
      <c r="G36" s="24">
        <v>160.97</v>
      </c>
      <c r="H36" s="24">
        <v>11.73</v>
      </c>
      <c r="I36" s="21">
        <f t="shared" si="1"/>
        <v>149.24000000000026</v>
      </c>
    </row>
    <row r="37" spans="1:9" x14ac:dyDescent="0.25">
      <c r="A37" s="12" t="s">
        <v>10</v>
      </c>
      <c r="B37" s="18" t="s">
        <v>109</v>
      </c>
      <c r="C37" s="18" t="s">
        <v>153</v>
      </c>
      <c r="D37" s="19">
        <f t="shared" si="0"/>
        <v>3942.13</v>
      </c>
      <c r="E37" s="20"/>
      <c r="F37" s="20">
        <v>0</v>
      </c>
      <c r="G37" s="24">
        <v>3942.13</v>
      </c>
      <c r="H37" s="24">
        <v>566.38</v>
      </c>
      <c r="I37" s="21">
        <f>D37-E37-F37-H37</f>
        <v>3375.75</v>
      </c>
    </row>
    <row r="38" spans="1:9" x14ac:dyDescent="0.25">
      <c r="A38" s="12" t="s">
        <v>10</v>
      </c>
      <c r="B38" s="18" t="s">
        <v>336</v>
      </c>
      <c r="C38" s="18" t="s">
        <v>337</v>
      </c>
      <c r="D38" s="19">
        <v>4471.03</v>
      </c>
      <c r="E38" s="20"/>
      <c r="F38" s="20">
        <v>0</v>
      </c>
      <c r="G38" s="24">
        <v>2468.5</v>
      </c>
      <c r="H38" s="24">
        <v>205.21</v>
      </c>
      <c r="I38" s="21">
        <v>2263.29</v>
      </c>
    </row>
    <row r="39" spans="1:9" x14ac:dyDescent="0.25">
      <c r="A39" s="12" t="s">
        <v>10</v>
      </c>
      <c r="B39" s="18" t="s">
        <v>24</v>
      </c>
      <c r="C39" s="18" t="s">
        <v>151</v>
      </c>
      <c r="D39" s="19">
        <f t="shared" si="0"/>
        <v>4244.41</v>
      </c>
      <c r="E39" s="20"/>
      <c r="F39" s="20">
        <v>0</v>
      </c>
      <c r="G39" s="24">
        <v>4244.41</v>
      </c>
      <c r="H39" s="24">
        <v>756.79</v>
      </c>
      <c r="I39" s="21">
        <f t="shared" si="1"/>
        <v>3487.62</v>
      </c>
    </row>
    <row r="40" spans="1:9" x14ac:dyDescent="0.25">
      <c r="A40" s="12" t="s">
        <v>10</v>
      </c>
      <c r="B40" s="18" t="s">
        <v>297</v>
      </c>
      <c r="C40" s="18" t="s">
        <v>151</v>
      </c>
      <c r="D40" s="19">
        <f t="shared" si="0"/>
        <v>4040.96</v>
      </c>
      <c r="E40" s="20"/>
      <c r="F40" s="20">
        <v>0</v>
      </c>
      <c r="G40" s="24">
        <v>4040.96</v>
      </c>
      <c r="H40" s="24">
        <v>719.33</v>
      </c>
      <c r="I40" s="21">
        <f>D40-E40-F40-H40</f>
        <v>3321.63</v>
      </c>
    </row>
    <row r="41" spans="1:9" x14ac:dyDescent="0.25">
      <c r="A41" s="12" t="s">
        <v>10</v>
      </c>
      <c r="B41" s="18" t="s">
        <v>110</v>
      </c>
      <c r="C41" s="18" t="s">
        <v>151</v>
      </c>
      <c r="D41" s="19">
        <f t="shared" si="0"/>
        <v>4641.8599999999997</v>
      </c>
      <c r="E41" s="20"/>
      <c r="F41" s="20">
        <v>0</v>
      </c>
      <c r="G41" s="24">
        <v>4641.8599999999997</v>
      </c>
      <c r="H41" s="24">
        <v>784.96</v>
      </c>
      <c r="I41" s="21">
        <f t="shared" si="1"/>
        <v>3856.8999999999996</v>
      </c>
    </row>
    <row r="42" spans="1:9" x14ac:dyDescent="0.25">
      <c r="A42" s="12" t="s">
        <v>10</v>
      </c>
      <c r="B42" s="18" t="s">
        <v>280</v>
      </c>
      <c r="C42" s="18" t="s">
        <v>149</v>
      </c>
      <c r="D42" s="19">
        <f>+E42+F42+G42</f>
        <v>2127.66</v>
      </c>
      <c r="E42" s="20"/>
      <c r="F42" s="20">
        <v>0</v>
      </c>
      <c r="G42" s="24">
        <v>2127.66</v>
      </c>
      <c r="H42" s="24">
        <v>173.3</v>
      </c>
      <c r="I42" s="21">
        <f>D42-E42-F42-H42</f>
        <v>1954.36</v>
      </c>
    </row>
    <row r="43" spans="1:9" x14ac:dyDescent="0.25">
      <c r="A43" s="12" t="s">
        <v>10</v>
      </c>
      <c r="B43" s="18" t="s">
        <v>338</v>
      </c>
      <c r="C43" s="18" t="s">
        <v>339</v>
      </c>
      <c r="D43" s="19">
        <v>2302.06</v>
      </c>
      <c r="E43" s="20"/>
      <c r="F43" s="20">
        <v>0</v>
      </c>
      <c r="G43" s="24">
        <v>2089.66</v>
      </c>
      <c r="H43" s="24">
        <v>2089.66</v>
      </c>
      <c r="I43" s="21">
        <v>1881.84</v>
      </c>
    </row>
    <row r="44" spans="1:9" x14ac:dyDescent="0.25">
      <c r="A44" s="12" t="s">
        <v>10</v>
      </c>
      <c r="B44" s="18" t="s">
        <v>25</v>
      </c>
      <c r="C44" s="18" t="s">
        <v>153</v>
      </c>
      <c r="D44" s="19">
        <f t="shared" si="0"/>
        <v>4642.4399999999996</v>
      </c>
      <c r="E44" s="22">
        <v>2807.68</v>
      </c>
      <c r="F44" s="20">
        <v>0</v>
      </c>
      <c r="G44" s="24">
        <v>1834.76</v>
      </c>
      <c r="H44" s="24">
        <v>530.21</v>
      </c>
      <c r="I44" s="21">
        <f t="shared" si="1"/>
        <v>1304.5499999999997</v>
      </c>
    </row>
    <row r="45" spans="1:9" x14ac:dyDescent="0.25">
      <c r="A45" s="12" t="s">
        <v>10</v>
      </c>
      <c r="B45" s="18" t="s">
        <v>26</v>
      </c>
      <c r="C45" s="18" t="s">
        <v>153</v>
      </c>
      <c r="D45" s="19">
        <f t="shared" si="0"/>
        <v>4879.88</v>
      </c>
      <c r="E45" s="22">
        <v>3747.57</v>
      </c>
      <c r="F45" s="20">
        <v>0</v>
      </c>
      <c r="G45" s="24">
        <v>1132.31</v>
      </c>
      <c r="H45" s="24">
        <v>308.39</v>
      </c>
      <c r="I45" s="21">
        <f t="shared" si="1"/>
        <v>823.92</v>
      </c>
    </row>
    <row r="46" spans="1:9" x14ac:dyDescent="0.25">
      <c r="A46" s="12" t="s">
        <v>10</v>
      </c>
      <c r="B46" s="18" t="s">
        <v>27</v>
      </c>
      <c r="C46" s="18" t="s">
        <v>149</v>
      </c>
      <c r="D46" s="19">
        <f t="shared" si="0"/>
        <v>2512.42</v>
      </c>
      <c r="E46" s="22"/>
      <c r="F46" s="20">
        <v>0</v>
      </c>
      <c r="G46" s="24">
        <v>2512.42</v>
      </c>
      <c r="H46" s="24">
        <v>240.33</v>
      </c>
      <c r="I46" s="21">
        <f t="shared" si="1"/>
        <v>2272.09</v>
      </c>
    </row>
    <row r="47" spans="1:9" x14ac:dyDescent="0.25">
      <c r="A47" s="12" t="s">
        <v>10</v>
      </c>
      <c r="B47" s="18" t="s">
        <v>185</v>
      </c>
      <c r="C47" s="18" t="s">
        <v>149</v>
      </c>
      <c r="D47" s="19">
        <f>+E47+F47+G47</f>
        <v>1795.66</v>
      </c>
      <c r="E47" s="22"/>
      <c r="F47" s="20">
        <v>0</v>
      </c>
      <c r="G47" s="24">
        <v>1795.66</v>
      </c>
      <c r="H47" s="24">
        <v>832.29</v>
      </c>
      <c r="I47" s="21">
        <f t="shared" si="1"/>
        <v>963.37000000000012</v>
      </c>
    </row>
    <row r="48" spans="1:9" x14ac:dyDescent="0.25">
      <c r="A48" s="12" t="s">
        <v>10</v>
      </c>
      <c r="B48" s="18" t="s">
        <v>28</v>
      </c>
      <c r="C48" s="18" t="s">
        <v>209</v>
      </c>
      <c r="D48" s="19">
        <f t="shared" ref="D48:D63" si="2">+E48+F48+G48</f>
        <v>8550.69</v>
      </c>
      <c r="E48" s="22"/>
      <c r="F48" s="20">
        <v>0</v>
      </c>
      <c r="G48" s="26">
        <v>8550.69</v>
      </c>
      <c r="H48" s="26">
        <v>2032.58</v>
      </c>
      <c r="I48" s="21">
        <f t="shared" si="1"/>
        <v>6518.1100000000006</v>
      </c>
    </row>
    <row r="49" spans="1:9" x14ac:dyDescent="0.25">
      <c r="A49" s="12" t="s">
        <v>10</v>
      </c>
      <c r="B49" s="18" t="s">
        <v>111</v>
      </c>
      <c r="C49" s="18" t="s">
        <v>151</v>
      </c>
      <c r="D49" s="19">
        <f t="shared" si="2"/>
        <v>4228.7</v>
      </c>
      <c r="E49" s="22"/>
      <c r="F49" s="20">
        <v>0</v>
      </c>
      <c r="G49" s="24">
        <v>4228.7</v>
      </c>
      <c r="H49" s="24">
        <v>615.03</v>
      </c>
      <c r="I49" s="21">
        <f t="shared" si="1"/>
        <v>3613.67</v>
      </c>
    </row>
    <row r="50" spans="1:9" x14ac:dyDescent="0.25">
      <c r="A50" s="12" t="s">
        <v>10</v>
      </c>
      <c r="B50" s="18" t="s">
        <v>29</v>
      </c>
      <c r="C50" s="18" t="s">
        <v>300</v>
      </c>
      <c r="D50" s="19">
        <f t="shared" si="2"/>
        <v>7795.91</v>
      </c>
      <c r="E50" s="22">
        <v>7735.4</v>
      </c>
      <c r="F50" s="20">
        <v>0</v>
      </c>
      <c r="G50" s="24">
        <v>60.51</v>
      </c>
      <c r="H50" s="24">
        <v>60.51</v>
      </c>
      <c r="I50" s="21">
        <f t="shared" si="1"/>
        <v>2.2026824808563106E-13</v>
      </c>
    </row>
    <row r="51" spans="1:9" x14ac:dyDescent="0.25">
      <c r="A51" s="12" t="s">
        <v>10</v>
      </c>
      <c r="B51" s="18" t="s">
        <v>254</v>
      </c>
      <c r="C51" s="18" t="s">
        <v>259</v>
      </c>
      <c r="D51" s="19">
        <f t="shared" si="2"/>
        <v>9653.9599999999991</v>
      </c>
      <c r="E51" s="22"/>
      <c r="F51" s="20">
        <v>0</v>
      </c>
      <c r="G51" s="24">
        <v>9653.9599999999991</v>
      </c>
      <c r="H51" s="24">
        <v>2333.92</v>
      </c>
      <c r="I51" s="21">
        <f>D51-E51-F51-H51</f>
        <v>7320.0399999999991</v>
      </c>
    </row>
    <row r="52" spans="1:9" x14ac:dyDescent="0.25">
      <c r="A52" s="12" t="s">
        <v>10</v>
      </c>
      <c r="B52" s="18" t="s">
        <v>30</v>
      </c>
      <c r="C52" s="18" t="s">
        <v>155</v>
      </c>
      <c r="D52" s="19">
        <f t="shared" si="2"/>
        <v>3942.13</v>
      </c>
      <c r="E52" s="22"/>
      <c r="F52" s="20">
        <v>0</v>
      </c>
      <c r="G52" s="24">
        <v>3942.13</v>
      </c>
      <c r="H52" s="24">
        <v>1076.42</v>
      </c>
      <c r="I52" s="21">
        <f t="shared" si="1"/>
        <v>2865.71</v>
      </c>
    </row>
    <row r="53" spans="1:9" x14ac:dyDescent="0.25">
      <c r="A53" s="12" t="s">
        <v>10</v>
      </c>
      <c r="B53" s="18" t="s">
        <v>186</v>
      </c>
      <c r="C53" s="18" t="s">
        <v>149</v>
      </c>
      <c r="D53" s="19">
        <f t="shared" si="2"/>
        <v>2433.08</v>
      </c>
      <c r="E53" s="22"/>
      <c r="F53" s="20">
        <v>0</v>
      </c>
      <c r="G53" s="26">
        <v>2433.08</v>
      </c>
      <c r="H53" s="26">
        <v>276.39</v>
      </c>
      <c r="I53" s="21">
        <f t="shared" si="1"/>
        <v>2156.69</v>
      </c>
    </row>
    <row r="54" spans="1:9" x14ac:dyDescent="0.25">
      <c r="A54" s="12" t="s">
        <v>10</v>
      </c>
      <c r="B54" s="18" t="s">
        <v>288</v>
      </c>
      <c r="C54" s="18" t="s">
        <v>319</v>
      </c>
      <c r="D54" s="19">
        <f t="shared" si="2"/>
        <v>10673.65</v>
      </c>
      <c r="E54" s="22"/>
      <c r="F54" s="20">
        <v>0</v>
      </c>
      <c r="G54" s="24">
        <v>10673.65</v>
      </c>
      <c r="H54" s="24">
        <v>2487.08</v>
      </c>
      <c r="I54" s="21">
        <f>D54-E54-F54-H54</f>
        <v>8186.57</v>
      </c>
    </row>
    <row r="55" spans="1:9" x14ac:dyDescent="0.25">
      <c r="A55" s="12" t="s">
        <v>10</v>
      </c>
      <c r="B55" s="18" t="s">
        <v>223</v>
      </c>
      <c r="C55" s="18" t="s">
        <v>316</v>
      </c>
      <c r="D55" s="19">
        <f t="shared" si="2"/>
        <v>2883.59</v>
      </c>
      <c r="E55" s="22"/>
      <c r="F55" s="20">
        <v>0</v>
      </c>
      <c r="G55" s="24">
        <v>2883.59</v>
      </c>
      <c r="H55" s="24">
        <v>422.95</v>
      </c>
      <c r="I55" s="21">
        <f t="shared" si="1"/>
        <v>2460.6400000000003</v>
      </c>
    </row>
    <row r="56" spans="1:9" x14ac:dyDescent="0.25">
      <c r="A56" s="12" t="s">
        <v>10</v>
      </c>
      <c r="B56" s="18" t="s">
        <v>112</v>
      </c>
      <c r="C56" s="18" t="s">
        <v>153</v>
      </c>
      <c r="D56" s="19">
        <f t="shared" si="2"/>
        <v>3942.13</v>
      </c>
      <c r="E56" s="22"/>
      <c r="F56" s="20">
        <v>0</v>
      </c>
      <c r="G56" s="24">
        <v>3942.13</v>
      </c>
      <c r="H56" s="24">
        <v>566.38</v>
      </c>
      <c r="I56" s="21">
        <f t="shared" si="1"/>
        <v>3375.75</v>
      </c>
    </row>
    <row r="57" spans="1:9" x14ac:dyDescent="0.25">
      <c r="A57" s="12" t="s">
        <v>10</v>
      </c>
      <c r="B57" s="18" t="s">
        <v>272</v>
      </c>
      <c r="C57" s="18" t="s">
        <v>320</v>
      </c>
      <c r="D57" s="19">
        <f t="shared" si="2"/>
        <v>5673.74</v>
      </c>
      <c r="E57" s="22"/>
      <c r="F57" s="20">
        <v>0</v>
      </c>
      <c r="G57" s="24">
        <v>5673.74</v>
      </c>
      <c r="H57" s="24">
        <v>1060.04</v>
      </c>
      <c r="I57" s="21">
        <f>D57-E57-F57-H57</f>
        <v>4613.7</v>
      </c>
    </row>
    <row r="58" spans="1:9" x14ac:dyDescent="0.25">
      <c r="A58" s="12" t="s">
        <v>10</v>
      </c>
      <c r="B58" s="18" t="s">
        <v>289</v>
      </c>
      <c r="C58" s="18" t="s">
        <v>149</v>
      </c>
      <c r="D58" s="19">
        <f t="shared" si="2"/>
        <v>2127.66</v>
      </c>
      <c r="E58" s="22"/>
      <c r="F58" s="20">
        <v>0</v>
      </c>
      <c r="G58" s="24">
        <v>2127.66</v>
      </c>
      <c r="H58" s="24">
        <v>398.22</v>
      </c>
      <c r="I58" s="21">
        <f>D58-E58-F58-H58</f>
        <v>1729.4399999999998</v>
      </c>
    </row>
    <row r="59" spans="1:9" x14ac:dyDescent="0.25">
      <c r="A59" s="12" t="s">
        <v>10</v>
      </c>
      <c r="B59" s="18" t="s">
        <v>31</v>
      </c>
      <c r="C59" s="18" t="s">
        <v>209</v>
      </c>
      <c r="D59" s="19">
        <f t="shared" si="2"/>
        <v>4365.8900000000003</v>
      </c>
      <c r="E59" s="22"/>
      <c r="F59" s="20">
        <v>0</v>
      </c>
      <c r="G59" s="24">
        <v>4365.8900000000003</v>
      </c>
      <c r="H59" s="24">
        <v>386.9</v>
      </c>
      <c r="I59" s="21">
        <f t="shared" si="1"/>
        <v>3978.9900000000002</v>
      </c>
    </row>
    <row r="60" spans="1:9" x14ac:dyDescent="0.25">
      <c r="A60" s="12" t="s">
        <v>10</v>
      </c>
      <c r="B60" s="18" t="s">
        <v>290</v>
      </c>
      <c r="C60" s="18" t="s">
        <v>209</v>
      </c>
      <c r="D60" s="19">
        <f t="shared" si="2"/>
        <v>6140.02</v>
      </c>
      <c r="E60" s="22"/>
      <c r="F60" s="20">
        <v>0</v>
      </c>
      <c r="G60" s="24">
        <v>6140.02</v>
      </c>
      <c r="H60" s="24">
        <v>1271.44</v>
      </c>
      <c r="I60" s="21">
        <f>D60-E60-F60-H60</f>
        <v>4868.58</v>
      </c>
    </row>
    <row r="61" spans="1:9" x14ac:dyDescent="0.25">
      <c r="A61" s="12" t="s">
        <v>10</v>
      </c>
      <c r="B61" s="18" t="s">
        <v>32</v>
      </c>
      <c r="C61" s="18" t="s">
        <v>237</v>
      </c>
      <c r="D61" s="19">
        <f t="shared" si="2"/>
        <v>22500.32</v>
      </c>
      <c r="E61" s="22"/>
      <c r="F61" s="20">
        <v>0</v>
      </c>
      <c r="G61" s="24">
        <v>22500.32</v>
      </c>
      <c r="H61" s="24">
        <v>5945.9</v>
      </c>
      <c r="I61" s="21">
        <f t="shared" si="1"/>
        <v>16554.419999999998</v>
      </c>
    </row>
    <row r="62" spans="1:9" x14ac:dyDescent="0.25">
      <c r="A62" s="12" t="s">
        <v>10</v>
      </c>
      <c r="B62" s="18" t="s">
        <v>33</v>
      </c>
      <c r="C62" s="18" t="s">
        <v>149</v>
      </c>
      <c r="D62" s="19">
        <f t="shared" si="2"/>
        <v>2354.23</v>
      </c>
      <c r="E62" s="22"/>
      <c r="F62" s="20">
        <v>0</v>
      </c>
      <c r="G62" s="24">
        <v>2354.23</v>
      </c>
      <c r="H62" s="24">
        <v>922.52</v>
      </c>
      <c r="I62" s="21">
        <f t="shared" si="1"/>
        <v>1431.71</v>
      </c>
    </row>
    <row r="63" spans="1:9" x14ac:dyDescent="0.25">
      <c r="A63" s="12" t="s">
        <v>10</v>
      </c>
      <c r="B63" s="18" t="s">
        <v>238</v>
      </c>
      <c r="C63" s="18" t="s">
        <v>209</v>
      </c>
      <c r="D63" s="19">
        <f t="shared" si="2"/>
        <v>3551.78</v>
      </c>
      <c r="E63" s="22"/>
      <c r="F63" s="20">
        <v>0</v>
      </c>
      <c r="G63" s="24">
        <v>3551.78</v>
      </c>
      <c r="H63" s="24">
        <v>490.04</v>
      </c>
      <c r="I63" s="21">
        <f t="shared" si="1"/>
        <v>3061.7400000000002</v>
      </c>
    </row>
    <row r="64" spans="1:9" x14ac:dyDescent="0.25">
      <c r="A64" s="12" t="s">
        <v>10</v>
      </c>
      <c r="B64" s="18" t="s">
        <v>34</v>
      </c>
      <c r="C64" s="18" t="s">
        <v>159</v>
      </c>
      <c r="D64" s="19">
        <f>E64+F64+G64</f>
        <v>3464</v>
      </c>
      <c r="E64" s="22"/>
      <c r="F64" s="20">
        <v>0</v>
      </c>
      <c r="G64" s="24">
        <v>3464</v>
      </c>
      <c r="H64" s="24">
        <v>502.47</v>
      </c>
      <c r="I64" s="21">
        <f t="shared" si="1"/>
        <v>2961.5299999999997</v>
      </c>
    </row>
    <row r="65" spans="1:9" x14ac:dyDescent="0.25">
      <c r="A65" s="12" t="s">
        <v>10</v>
      </c>
      <c r="B65" s="18" t="s">
        <v>171</v>
      </c>
      <c r="C65" s="18" t="s">
        <v>149</v>
      </c>
      <c r="D65" s="19">
        <f>E65+F65+G65</f>
        <v>2258.88</v>
      </c>
      <c r="E65" s="22"/>
      <c r="F65" s="20">
        <v>0</v>
      </c>
      <c r="G65" s="24">
        <v>2258.88</v>
      </c>
      <c r="H65" s="24">
        <v>218.56</v>
      </c>
      <c r="I65" s="21">
        <f t="shared" si="1"/>
        <v>2040.3200000000002</v>
      </c>
    </row>
    <row r="66" spans="1:9" x14ac:dyDescent="0.25">
      <c r="A66" s="12" t="s">
        <v>10</v>
      </c>
      <c r="B66" s="18" t="s">
        <v>35</v>
      </c>
      <c r="C66" s="18" t="s">
        <v>307</v>
      </c>
      <c r="D66" s="19">
        <f>E66+F66+G66</f>
        <v>2953.45</v>
      </c>
      <c r="E66" s="22"/>
      <c r="F66" s="20">
        <v>0</v>
      </c>
      <c r="G66" s="24">
        <v>2953.45</v>
      </c>
      <c r="H66" s="24">
        <v>1368.87</v>
      </c>
      <c r="I66" s="21">
        <f t="shared" si="1"/>
        <v>1584.58</v>
      </c>
    </row>
    <row r="67" spans="1:9" x14ac:dyDescent="0.25">
      <c r="A67" s="12" t="s">
        <v>10</v>
      </c>
      <c r="B67" s="18" t="s">
        <v>36</v>
      </c>
      <c r="C67" s="18" t="s">
        <v>161</v>
      </c>
      <c r="D67" s="19">
        <f>E67+F67+G67</f>
        <v>2732.21</v>
      </c>
      <c r="E67" s="20"/>
      <c r="F67" s="20">
        <v>0</v>
      </c>
      <c r="G67" s="24">
        <v>2732.21</v>
      </c>
      <c r="H67" s="24">
        <v>375.39</v>
      </c>
      <c r="I67" s="21">
        <f t="shared" si="1"/>
        <v>2356.8200000000002</v>
      </c>
    </row>
    <row r="68" spans="1:9" x14ac:dyDescent="0.25">
      <c r="A68" s="12" t="s">
        <v>10</v>
      </c>
      <c r="B68" s="18" t="s">
        <v>273</v>
      </c>
      <c r="C68" s="18" t="s">
        <v>149</v>
      </c>
      <c r="D68" s="19">
        <f>E68+F68+G68</f>
        <v>2127.66</v>
      </c>
      <c r="E68" s="22"/>
      <c r="F68" s="20">
        <v>0</v>
      </c>
      <c r="G68" s="24">
        <v>2127.66</v>
      </c>
      <c r="H68" s="24">
        <v>189.56</v>
      </c>
      <c r="I68" s="21">
        <f>D68-E68-F68-H68</f>
        <v>1938.1</v>
      </c>
    </row>
    <row r="69" spans="1:9" x14ac:dyDescent="0.25">
      <c r="A69" s="12" t="s">
        <v>10</v>
      </c>
      <c r="B69" s="18" t="s">
        <v>37</v>
      </c>
      <c r="C69" s="18" t="s">
        <v>228</v>
      </c>
      <c r="D69" s="19">
        <f t="shared" ref="D69:D120" si="3">E69+F69+G69</f>
        <v>11033.22</v>
      </c>
      <c r="E69" s="22"/>
      <c r="F69" s="20">
        <v>0</v>
      </c>
      <c r="G69" s="24">
        <v>11033.22</v>
      </c>
      <c r="H69" s="24">
        <v>2754.23</v>
      </c>
      <c r="I69" s="21">
        <f t="shared" ref="I69:I120" si="4">D69-E69-F69-H69</f>
        <v>8278.99</v>
      </c>
    </row>
    <row r="70" spans="1:9" x14ac:dyDescent="0.25">
      <c r="A70" s="12" t="s">
        <v>10</v>
      </c>
      <c r="B70" s="18" t="s">
        <v>38</v>
      </c>
      <c r="C70" s="18" t="s">
        <v>301</v>
      </c>
      <c r="D70" s="19">
        <f t="shared" si="3"/>
        <v>2396.4899999999998</v>
      </c>
      <c r="E70" s="22"/>
      <c r="F70" s="20">
        <v>0</v>
      </c>
      <c r="G70" s="24">
        <v>2396.4899999999998</v>
      </c>
      <c r="H70" s="24">
        <v>518.91999999999996</v>
      </c>
      <c r="I70" s="21">
        <f t="shared" si="4"/>
        <v>1877.5699999999997</v>
      </c>
    </row>
    <row r="71" spans="1:9" x14ac:dyDescent="0.25">
      <c r="A71" s="12" t="s">
        <v>10</v>
      </c>
      <c r="B71" s="18" t="s">
        <v>190</v>
      </c>
      <c r="C71" s="18" t="s">
        <v>149</v>
      </c>
      <c r="D71" s="19">
        <f t="shared" si="3"/>
        <v>2314.56</v>
      </c>
      <c r="E71" s="20"/>
      <c r="F71" s="20">
        <v>0</v>
      </c>
      <c r="G71" s="24">
        <v>2314.56</v>
      </c>
      <c r="H71" s="24">
        <v>517.14</v>
      </c>
      <c r="I71" s="21">
        <f t="shared" si="4"/>
        <v>1797.42</v>
      </c>
    </row>
    <row r="72" spans="1:9" x14ac:dyDescent="0.25">
      <c r="A72" s="12" t="s">
        <v>10</v>
      </c>
      <c r="B72" s="18" t="s">
        <v>113</v>
      </c>
      <c r="C72" s="18" t="s">
        <v>149</v>
      </c>
      <c r="D72" s="19">
        <f t="shared" si="3"/>
        <v>2335.17</v>
      </c>
      <c r="E72" s="22"/>
      <c r="F72" s="20">
        <v>0</v>
      </c>
      <c r="G72" s="24">
        <v>2335.17</v>
      </c>
      <c r="H72" s="24">
        <v>210.01</v>
      </c>
      <c r="I72" s="21">
        <f t="shared" si="4"/>
        <v>2125.16</v>
      </c>
    </row>
    <row r="73" spans="1:9" x14ac:dyDescent="0.25">
      <c r="A73" s="12" t="s">
        <v>10</v>
      </c>
      <c r="B73" s="18" t="s">
        <v>39</v>
      </c>
      <c r="C73" s="18" t="s">
        <v>162</v>
      </c>
      <c r="D73" s="19">
        <f t="shared" si="3"/>
        <v>2217.33</v>
      </c>
      <c r="E73" s="20"/>
      <c r="F73" s="20">
        <v>0</v>
      </c>
      <c r="G73" s="24">
        <v>2217.33</v>
      </c>
      <c r="H73" s="24">
        <v>776.26</v>
      </c>
      <c r="I73" s="21">
        <f t="shared" si="4"/>
        <v>1441.07</v>
      </c>
    </row>
    <row r="74" spans="1:9" x14ac:dyDescent="0.25">
      <c r="A74" s="12" t="s">
        <v>10</v>
      </c>
      <c r="B74" s="18" t="s">
        <v>114</v>
      </c>
      <c r="C74" s="18" t="s">
        <v>149</v>
      </c>
      <c r="D74" s="19">
        <f>E74+F74+G74</f>
        <v>2091.8200000000002</v>
      </c>
      <c r="E74" s="20"/>
      <c r="F74" s="20">
        <v>0</v>
      </c>
      <c r="G74" s="24">
        <v>2091.8200000000002</v>
      </c>
      <c r="H74" s="24">
        <v>372.23</v>
      </c>
      <c r="I74" s="21">
        <f t="shared" si="4"/>
        <v>1719.5900000000001</v>
      </c>
    </row>
    <row r="75" spans="1:9" x14ac:dyDescent="0.25">
      <c r="A75" s="12" t="s">
        <v>10</v>
      </c>
      <c r="B75" s="18" t="s">
        <v>115</v>
      </c>
      <c r="C75" s="18" t="s">
        <v>149</v>
      </c>
      <c r="D75" s="19">
        <f t="shared" si="3"/>
        <v>2471.79</v>
      </c>
      <c r="E75" s="22"/>
      <c r="F75" s="20">
        <v>0</v>
      </c>
      <c r="G75" s="24">
        <v>2471.79</v>
      </c>
      <c r="H75" s="24">
        <v>218.55</v>
      </c>
      <c r="I75" s="21">
        <f t="shared" si="4"/>
        <v>2253.2399999999998</v>
      </c>
    </row>
    <row r="76" spans="1:9" x14ac:dyDescent="0.25">
      <c r="A76" s="12" t="s">
        <v>10</v>
      </c>
      <c r="B76" s="18" t="s">
        <v>281</v>
      </c>
      <c r="C76" s="18" t="s">
        <v>149</v>
      </c>
      <c r="D76" s="19">
        <f>E76+F76+G76</f>
        <v>2127.66</v>
      </c>
      <c r="E76" s="22"/>
      <c r="F76" s="20">
        <v>0</v>
      </c>
      <c r="G76" s="24">
        <v>2127.66</v>
      </c>
      <c r="H76" s="24">
        <v>291.66000000000003</v>
      </c>
      <c r="I76" s="21">
        <f>D76-E76-F76-H76</f>
        <v>1835.9999999999998</v>
      </c>
    </row>
    <row r="77" spans="1:9" x14ac:dyDescent="0.25">
      <c r="A77" s="12" t="s">
        <v>10</v>
      </c>
      <c r="B77" s="18" t="s">
        <v>116</v>
      </c>
      <c r="C77" s="18" t="s">
        <v>155</v>
      </c>
      <c r="D77" s="19">
        <f t="shared" si="3"/>
        <v>4168.63</v>
      </c>
      <c r="E77" s="22"/>
      <c r="F77" s="20">
        <v>0</v>
      </c>
      <c r="G77" s="24">
        <v>4168.63</v>
      </c>
      <c r="H77" s="24">
        <v>627.30999999999995</v>
      </c>
      <c r="I77" s="21">
        <f>D77-E77-F77-H77</f>
        <v>3541.32</v>
      </c>
    </row>
    <row r="78" spans="1:9" x14ac:dyDescent="0.25">
      <c r="A78" s="12" t="s">
        <v>10</v>
      </c>
      <c r="B78" s="18" t="s">
        <v>117</v>
      </c>
      <c r="C78" s="18" t="s">
        <v>149</v>
      </c>
      <c r="D78" s="19">
        <f t="shared" si="3"/>
        <v>2532.1</v>
      </c>
      <c r="E78" s="22"/>
      <c r="F78" s="20">
        <v>0</v>
      </c>
      <c r="G78" s="24">
        <v>2532.1</v>
      </c>
      <c r="H78" s="24">
        <v>223.69</v>
      </c>
      <c r="I78" s="21">
        <f t="shared" si="4"/>
        <v>2308.41</v>
      </c>
    </row>
    <row r="79" spans="1:9" x14ac:dyDescent="0.25">
      <c r="A79" s="12" t="s">
        <v>10</v>
      </c>
      <c r="B79" s="18" t="s">
        <v>40</v>
      </c>
      <c r="C79" s="18" t="s">
        <v>163</v>
      </c>
      <c r="D79" s="19">
        <f t="shared" si="3"/>
        <v>3733.48</v>
      </c>
      <c r="E79" s="20"/>
      <c r="F79" s="20">
        <v>0</v>
      </c>
      <c r="G79" s="24">
        <v>3733.48</v>
      </c>
      <c r="H79" s="24">
        <v>3733.48</v>
      </c>
      <c r="I79" s="21">
        <f t="shared" si="4"/>
        <v>0</v>
      </c>
    </row>
    <row r="80" spans="1:9" x14ac:dyDescent="0.25">
      <c r="A80" s="12" t="s">
        <v>10</v>
      </c>
      <c r="B80" s="18" t="s">
        <v>41</v>
      </c>
      <c r="C80" s="18" t="s">
        <v>264</v>
      </c>
      <c r="D80" s="19">
        <f>E80+F80+G80</f>
        <v>4941.49</v>
      </c>
      <c r="E80" s="22"/>
      <c r="F80" s="20">
        <v>0</v>
      </c>
      <c r="G80" s="24">
        <v>4941.49</v>
      </c>
      <c r="H80" s="24">
        <v>1024.83</v>
      </c>
      <c r="I80" s="21">
        <f t="shared" si="4"/>
        <v>3916.66</v>
      </c>
    </row>
    <row r="81" spans="1:9" x14ac:dyDescent="0.25">
      <c r="A81" s="12" t="s">
        <v>10</v>
      </c>
      <c r="B81" s="18" t="s">
        <v>172</v>
      </c>
      <c r="C81" s="18" t="s">
        <v>149</v>
      </c>
      <c r="D81" s="19">
        <f t="shared" si="3"/>
        <v>2181.42</v>
      </c>
      <c r="E81" s="22"/>
      <c r="F81" s="20">
        <v>0</v>
      </c>
      <c r="G81" s="24">
        <v>2181.42</v>
      </c>
      <c r="H81" s="24">
        <v>238.34</v>
      </c>
      <c r="I81" s="21">
        <f t="shared" si="4"/>
        <v>1943.0800000000002</v>
      </c>
    </row>
    <row r="82" spans="1:9" x14ac:dyDescent="0.25">
      <c r="A82" s="12" t="s">
        <v>10</v>
      </c>
      <c r="B82" s="18" t="s">
        <v>42</v>
      </c>
      <c r="C82" s="18" t="s">
        <v>149</v>
      </c>
      <c r="D82" s="19">
        <f t="shared" si="3"/>
        <v>2275.5300000000002</v>
      </c>
      <c r="E82" s="22"/>
      <c r="F82" s="20">
        <v>0</v>
      </c>
      <c r="G82" s="24">
        <v>2275.5300000000002</v>
      </c>
      <c r="H82" s="24">
        <v>783.06</v>
      </c>
      <c r="I82" s="21">
        <f t="shared" si="4"/>
        <v>1492.4700000000003</v>
      </c>
    </row>
    <row r="83" spans="1:9" x14ac:dyDescent="0.25">
      <c r="A83" s="12" t="s">
        <v>10</v>
      </c>
      <c r="B83" s="18" t="s">
        <v>43</v>
      </c>
      <c r="C83" s="18" t="s">
        <v>149</v>
      </c>
      <c r="D83" s="19">
        <f t="shared" si="3"/>
        <v>2217.2600000000002</v>
      </c>
      <c r="E83" s="20"/>
      <c r="F83" s="20">
        <v>0</v>
      </c>
      <c r="G83" s="24">
        <v>2217.2600000000002</v>
      </c>
      <c r="H83" s="24">
        <v>208.47</v>
      </c>
      <c r="I83" s="21">
        <f t="shared" si="4"/>
        <v>2008.7900000000002</v>
      </c>
    </row>
    <row r="84" spans="1:9" x14ac:dyDescent="0.25">
      <c r="A84" s="12" t="s">
        <v>10</v>
      </c>
      <c r="B84" s="18" t="s">
        <v>44</v>
      </c>
      <c r="C84" s="18" t="s">
        <v>155</v>
      </c>
      <c r="D84" s="19">
        <f t="shared" si="3"/>
        <v>4010.58</v>
      </c>
      <c r="E84" s="22"/>
      <c r="F84" s="20">
        <v>0</v>
      </c>
      <c r="G84" s="24">
        <v>4010.58</v>
      </c>
      <c r="H84" s="24">
        <v>584.79</v>
      </c>
      <c r="I84" s="21">
        <f t="shared" si="4"/>
        <v>3425.79</v>
      </c>
    </row>
    <row r="85" spans="1:9" x14ac:dyDescent="0.25">
      <c r="A85" s="12" t="s">
        <v>10</v>
      </c>
      <c r="B85" s="18" t="s">
        <v>224</v>
      </c>
      <c r="C85" s="18" t="s">
        <v>225</v>
      </c>
      <c r="D85" s="19">
        <f t="shared" si="3"/>
        <v>6778.83</v>
      </c>
      <c r="E85" s="22"/>
      <c r="F85" s="20">
        <v>0</v>
      </c>
      <c r="G85" s="24">
        <v>6778.83</v>
      </c>
      <c r="H85" s="24">
        <v>6778.83</v>
      </c>
      <c r="I85" s="21">
        <f t="shared" si="4"/>
        <v>0</v>
      </c>
    </row>
    <row r="86" spans="1:9" x14ac:dyDescent="0.25">
      <c r="A86" s="12" t="s">
        <v>10</v>
      </c>
      <c r="B86" s="18" t="s">
        <v>291</v>
      </c>
      <c r="C86" s="18" t="s">
        <v>149</v>
      </c>
      <c r="D86" s="19">
        <f>E86+F86+G86</f>
        <v>2127.66</v>
      </c>
      <c r="E86" s="22"/>
      <c r="F86" s="20">
        <v>0</v>
      </c>
      <c r="G86" s="24">
        <v>2127.66</v>
      </c>
      <c r="H86" s="24">
        <v>216.66</v>
      </c>
      <c r="I86" s="21">
        <f>D86-E86-F86-H86</f>
        <v>1910.9999999999998</v>
      </c>
    </row>
    <row r="87" spans="1:9" x14ac:dyDescent="0.25">
      <c r="A87" s="12" t="s">
        <v>10</v>
      </c>
      <c r="B87" s="18" t="s">
        <v>45</v>
      </c>
      <c r="C87" s="18" t="s">
        <v>312</v>
      </c>
      <c r="D87" s="19">
        <f>E87+F87+G87</f>
        <v>9463.7000000000007</v>
      </c>
      <c r="E87" s="22">
        <v>5641.07</v>
      </c>
      <c r="F87" s="20">
        <v>0</v>
      </c>
      <c r="G87" s="24">
        <v>3822.63</v>
      </c>
      <c r="H87" s="24">
        <v>612.51</v>
      </c>
      <c r="I87" s="21">
        <f t="shared" si="4"/>
        <v>3210.1200000000008</v>
      </c>
    </row>
    <row r="88" spans="1:9" x14ac:dyDescent="0.25">
      <c r="A88" s="12" t="s">
        <v>10</v>
      </c>
      <c r="B88" s="18" t="s">
        <v>46</v>
      </c>
      <c r="C88" s="18" t="s">
        <v>152</v>
      </c>
      <c r="D88" s="19">
        <f t="shared" si="3"/>
        <v>3942.13</v>
      </c>
      <c r="E88" s="20"/>
      <c r="F88" s="20">
        <v>0</v>
      </c>
      <c r="G88" s="24">
        <v>3942.13</v>
      </c>
      <c r="H88" s="24">
        <v>566.38</v>
      </c>
      <c r="I88" s="21">
        <f t="shared" si="4"/>
        <v>3375.75</v>
      </c>
    </row>
    <row r="89" spans="1:9" x14ac:dyDescent="0.25">
      <c r="A89" s="12" t="s">
        <v>10</v>
      </c>
      <c r="B89" s="18" t="s">
        <v>47</v>
      </c>
      <c r="C89" s="18" t="s">
        <v>209</v>
      </c>
      <c r="D89" s="19">
        <f t="shared" si="3"/>
        <v>4828.6099999999997</v>
      </c>
      <c r="E89" s="22"/>
      <c r="F89" s="20">
        <v>0</v>
      </c>
      <c r="G89" s="24">
        <v>4828.6099999999997</v>
      </c>
      <c r="H89" s="24">
        <v>413.07</v>
      </c>
      <c r="I89" s="21">
        <f t="shared" si="4"/>
        <v>4415.54</v>
      </c>
    </row>
    <row r="90" spans="1:9" x14ac:dyDescent="0.25">
      <c r="A90" s="12" t="s">
        <v>10</v>
      </c>
      <c r="B90" s="18" t="s">
        <v>255</v>
      </c>
      <c r="C90" s="18" t="s">
        <v>315</v>
      </c>
      <c r="D90" s="19">
        <f t="shared" si="3"/>
        <v>2135.9899999999998</v>
      </c>
      <c r="E90" s="22"/>
      <c r="F90" s="20">
        <v>0</v>
      </c>
      <c r="G90" s="24">
        <v>2135.9899999999998</v>
      </c>
      <c r="H90" s="24">
        <v>412.03</v>
      </c>
      <c r="I90" s="21">
        <f t="shared" si="4"/>
        <v>1723.9599999999998</v>
      </c>
    </row>
    <row r="91" spans="1:9" x14ac:dyDescent="0.25">
      <c r="A91" s="12" t="s">
        <v>10</v>
      </c>
      <c r="B91" s="18" t="s">
        <v>173</v>
      </c>
      <c r="C91" s="18" t="s">
        <v>155</v>
      </c>
      <c r="D91" s="19">
        <f t="shared" si="3"/>
        <v>3798.27</v>
      </c>
      <c r="E91" s="22"/>
      <c r="F91" s="20">
        <v>0</v>
      </c>
      <c r="G91" s="24">
        <v>3798.27</v>
      </c>
      <c r="H91" s="24">
        <v>532.17999999999995</v>
      </c>
      <c r="I91" s="21">
        <f>D91-E91-F91-H91</f>
        <v>3266.09</v>
      </c>
    </row>
    <row r="92" spans="1:9" x14ac:dyDescent="0.25">
      <c r="A92" s="12" t="s">
        <v>10</v>
      </c>
      <c r="B92" s="18" t="s">
        <v>269</v>
      </c>
      <c r="C92" s="18" t="s">
        <v>321</v>
      </c>
      <c r="D92" s="19">
        <f t="shared" si="3"/>
        <v>4311.0200000000004</v>
      </c>
      <c r="E92" s="22"/>
      <c r="F92" s="20">
        <v>0</v>
      </c>
      <c r="G92" s="24">
        <v>4311.0200000000004</v>
      </c>
      <c r="H92" s="24">
        <v>696.3</v>
      </c>
      <c r="I92" s="21">
        <f t="shared" si="4"/>
        <v>3614.7200000000003</v>
      </c>
    </row>
    <row r="93" spans="1:9" x14ac:dyDescent="0.25">
      <c r="A93" s="12" t="s">
        <v>10</v>
      </c>
      <c r="B93" s="18" t="s">
        <v>193</v>
      </c>
      <c r="C93" s="18" t="s">
        <v>279</v>
      </c>
      <c r="D93" s="19">
        <f t="shared" si="3"/>
        <v>9653.9599999999991</v>
      </c>
      <c r="E93" s="22"/>
      <c r="F93" s="20">
        <v>0</v>
      </c>
      <c r="G93" s="24">
        <v>9653.9599999999991</v>
      </c>
      <c r="H93" s="24">
        <v>2386.0500000000002</v>
      </c>
      <c r="I93" s="21">
        <f t="shared" si="4"/>
        <v>7267.9099999999989</v>
      </c>
    </row>
    <row r="94" spans="1:9" x14ac:dyDescent="0.25">
      <c r="A94" s="12" t="s">
        <v>10</v>
      </c>
      <c r="B94" s="18" t="s">
        <v>174</v>
      </c>
      <c r="C94" s="18" t="s">
        <v>158</v>
      </c>
      <c r="D94" s="19">
        <f t="shared" si="3"/>
        <v>1807.19</v>
      </c>
      <c r="E94" s="22"/>
      <c r="F94" s="20">
        <v>0</v>
      </c>
      <c r="G94" s="24">
        <v>1807.19</v>
      </c>
      <c r="H94" s="24">
        <v>299.47000000000003</v>
      </c>
      <c r="I94" s="21">
        <f t="shared" si="4"/>
        <v>1507.72</v>
      </c>
    </row>
    <row r="95" spans="1:9" x14ac:dyDescent="0.25">
      <c r="A95" s="12" t="s">
        <v>10</v>
      </c>
      <c r="B95" s="18" t="s">
        <v>118</v>
      </c>
      <c r="C95" s="18" t="s">
        <v>302</v>
      </c>
      <c r="D95" s="19">
        <f t="shared" si="3"/>
        <v>2732.21</v>
      </c>
      <c r="E95" s="22"/>
      <c r="F95" s="20">
        <v>0</v>
      </c>
      <c r="G95" s="24">
        <v>2732.21</v>
      </c>
      <c r="H95" s="24">
        <v>605.91999999999996</v>
      </c>
      <c r="I95" s="21">
        <f t="shared" si="4"/>
        <v>2126.29</v>
      </c>
    </row>
    <row r="96" spans="1:9" x14ac:dyDescent="0.25">
      <c r="A96" s="12" t="s">
        <v>10</v>
      </c>
      <c r="B96" s="18" t="s">
        <v>48</v>
      </c>
      <c r="C96" s="18" t="s">
        <v>149</v>
      </c>
      <c r="D96" s="19">
        <f t="shared" si="3"/>
        <v>2491.16</v>
      </c>
      <c r="E96" s="22"/>
      <c r="F96" s="20">
        <v>0</v>
      </c>
      <c r="G96" s="24">
        <v>2491.16</v>
      </c>
      <c r="H96" s="24">
        <v>366.42</v>
      </c>
      <c r="I96" s="21">
        <f t="shared" si="4"/>
        <v>2124.7399999999998</v>
      </c>
    </row>
    <row r="97" spans="1:9" x14ac:dyDescent="0.25">
      <c r="A97" s="12" t="s">
        <v>10</v>
      </c>
      <c r="B97" s="18" t="s">
        <v>175</v>
      </c>
      <c r="C97" s="18" t="s">
        <v>322</v>
      </c>
      <c r="D97" s="19">
        <f t="shared" si="3"/>
        <v>28964.75</v>
      </c>
      <c r="E97" s="22"/>
      <c r="F97" s="20">
        <v>0</v>
      </c>
      <c r="G97" s="24">
        <v>28964.75</v>
      </c>
      <c r="H97" s="24">
        <v>8103.75</v>
      </c>
      <c r="I97" s="21">
        <f t="shared" si="4"/>
        <v>20861</v>
      </c>
    </row>
    <row r="98" spans="1:9" x14ac:dyDescent="0.25">
      <c r="A98" s="12" t="s">
        <v>10</v>
      </c>
      <c r="B98" s="18" t="s">
        <v>216</v>
      </c>
      <c r="C98" s="18" t="s">
        <v>221</v>
      </c>
      <c r="D98" s="19">
        <f t="shared" si="3"/>
        <v>3512.79</v>
      </c>
      <c r="E98" s="22"/>
      <c r="F98" s="20">
        <v>0</v>
      </c>
      <c r="G98" s="24">
        <v>3512.79</v>
      </c>
      <c r="H98" s="24">
        <v>430.48</v>
      </c>
      <c r="I98" s="21">
        <f t="shared" si="4"/>
        <v>3082.31</v>
      </c>
    </row>
    <row r="99" spans="1:9" x14ac:dyDescent="0.25">
      <c r="A99" s="12" t="s">
        <v>10</v>
      </c>
      <c r="B99" s="18" t="s">
        <v>49</v>
      </c>
      <c r="C99" s="18" t="s">
        <v>149</v>
      </c>
      <c r="D99" s="19">
        <f>E99+F99+G99</f>
        <v>2181.42</v>
      </c>
      <c r="E99" s="22"/>
      <c r="F99" s="20">
        <v>0</v>
      </c>
      <c r="G99" s="24">
        <v>2181.42</v>
      </c>
      <c r="H99" s="24">
        <v>1674.47</v>
      </c>
      <c r="I99" s="21">
        <f t="shared" si="4"/>
        <v>506.95000000000005</v>
      </c>
    </row>
    <row r="100" spans="1:9" x14ac:dyDescent="0.25">
      <c r="A100" s="12" t="s">
        <v>10</v>
      </c>
      <c r="B100" s="18" t="s">
        <v>50</v>
      </c>
      <c r="C100" s="18" t="s">
        <v>153</v>
      </c>
      <c r="D100" s="19">
        <f t="shared" si="3"/>
        <v>2225.4299999999998</v>
      </c>
      <c r="E100" s="22"/>
      <c r="F100" s="20">
        <v>0</v>
      </c>
      <c r="G100" s="24">
        <v>2225.4299999999998</v>
      </c>
      <c r="H100" s="24">
        <v>2225.4299999999998</v>
      </c>
      <c r="I100" s="21">
        <f>D100-E100-F100-H100</f>
        <v>0</v>
      </c>
    </row>
    <row r="101" spans="1:9" x14ac:dyDescent="0.25">
      <c r="A101" s="12" t="s">
        <v>10</v>
      </c>
      <c r="B101" s="18" t="s">
        <v>119</v>
      </c>
      <c r="C101" s="18" t="s">
        <v>160</v>
      </c>
      <c r="D101" s="19">
        <f t="shared" si="3"/>
        <v>3482.59</v>
      </c>
      <c r="E101" s="22"/>
      <c r="F101" s="20">
        <v>0</v>
      </c>
      <c r="G101" s="24">
        <v>3482.59</v>
      </c>
      <c r="H101" s="24">
        <v>631.33000000000004</v>
      </c>
      <c r="I101" s="21">
        <f t="shared" si="4"/>
        <v>2851.26</v>
      </c>
    </row>
    <row r="102" spans="1:9" x14ac:dyDescent="0.25">
      <c r="A102" s="12" t="s">
        <v>10</v>
      </c>
      <c r="B102" s="18" t="s">
        <v>120</v>
      </c>
      <c r="C102" s="18" t="s">
        <v>239</v>
      </c>
      <c r="D102" s="19">
        <f t="shared" si="3"/>
        <v>2181.48</v>
      </c>
      <c r="E102" s="22"/>
      <c r="F102" s="20">
        <v>0</v>
      </c>
      <c r="G102" s="24">
        <v>2181.48</v>
      </c>
      <c r="H102" s="24">
        <v>178.15</v>
      </c>
      <c r="I102" s="21">
        <f t="shared" si="4"/>
        <v>2003.33</v>
      </c>
    </row>
    <row r="103" spans="1:9" x14ac:dyDescent="0.25">
      <c r="A103" s="12" t="s">
        <v>10</v>
      </c>
      <c r="B103" s="18" t="s">
        <v>51</v>
      </c>
      <c r="C103" s="18" t="s">
        <v>279</v>
      </c>
      <c r="D103" s="19">
        <f>E103+F103+G103</f>
        <v>9653.9599999999991</v>
      </c>
      <c r="E103" s="22"/>
      <c r="F103" s="20">
        <v>0</v>
      </c>
      <c r="G103" s="26">
        <v>9653.9599999999991</v>
      </c>
      <c r="H103" s="26">
        <v>1785.48</v>
      </c>
      <c r="I103" s="21">
        <f t="shared" si="4"/>
        <v>7868.48</v>
      </c>
    </row>
    <row r="104" spans="1:9" x14ac:dyDescent="0.25">
      <c r="A104" s="12" t="s">
        <v>10</v>
      </c>
      <c r="B104" s="18" t="s">
        <v>207</v>
      </c>
      <c r="C104" s="18" t="s">
        <v>208</v>
      </c>
      <c r="D104" s="19">
        <f t="shared" si="3"/>
        <v>3942.13</v>
      </c>
      <c r="E104" s="22"/>
      <c r="F104" s="20">
        <v>0</v>
      </c>
      <c r="G104" s="24">
        <v>3942.13</v>
      </c>
      <c r="H104" s="24">
        <v>537.94000000000005</v>
      </c>
      <c r="I104" s="21">
        <f t="shared" si="4"/>
        <v>3404.19</v>
      </c>
    </row>
    <row r="105" spans="1:9" x14ac:dyDescent="0.25">
      <c r="A105" s="12" t="s">
        <v>10</v>
      </c>
      <c r="B105" s="18" t="s">
        <v>52</v>
      </c>
      <c r="C105" s="18" t="s">
        <v>149</v>
      </c>
      <c r="D105" s="19">
        <f t="shared" si="3"/>
        <v>2351.6799999999998</v>
      </c>
      <c r="E105" s="20"/>
      <c r="F105" s="20">
        <v>0</v>
      </c>
      <c r="G105" s="24">
        <v>2351.6799999999998</v>
      </c>
      <c r="H105" s="24">
        <v>223.48</v>
      </c>
      <c r="I105" s="21">
        <f t="shared" si="4"/>
        <v>2128.1999999999998</v>
      </c>
    </row>
    <row r="106" spans="1:9" x14ac:dyDescent="0.25">
      <c r="A106" s="12" t="s">
        <v>10</v>
      </c>
      <c r="B106" s="18" t="s">
        <v>121</v>
      </c>
      <c r="C106" s="18" t="s">
        <v>219</v>
      </c>
      <c r="D106" s="19">
        <f t="shared" si="3"/>
        <v>7118.01</v>
      </c>
      <c r="E106" s="22"/>
      <c r="F106" s="20">
        <v>0</v>
      </c>
      <c r="G106" s="24">
        <v>7118.01</v>
      </c>
      <c r="H106" s="24">
        <v>1814.59</v>
      </c>
      <c r="I106" s="21">
        <f t="shared" si="4"/>
        <v>5303.42</v>
      </c>
    </row>
    <row r="107" spans="1:9" x14ac:dyDescent="0.25">
      <c r="A107" s="12" t="s">
        <v>10</v>
      </c>
      <c r="B107" s="18" t="s">
        <v>215</v>
      </c>
      <c r="C107" s="18" t="s">
        <v>149</v>
      </c>
      <c r="D107" s="19">
        <f t="shared" si="3"/>
        <v>2588.06</v>
      </c>
      <c r="E107" s="22"/>
      <c r="F107" s="20">
        <v>0</v>
      </c>
      <c r="G107" s="24">
        <v>2588.06</v>
      </c>
      <c r="H107" s="24">
        <v>512.75</v>
      </c>
      <c r="I107" s="21">
        <f t="shared" si="4"/>
        <v>2075.31</v>
      </c>
    </row>
    <row r="108" spans="1:9" x14ac:dyDescent="0.25">
      <c r="A108" s="12" t="s">
        <v>10</v>
      </c>
      <c r="B108" s="18" t="s">
        <v>53</v>
      </c>
      <c r="C108" s="18" t="s">
        <v>165</v>
      </c>
      <c r="D108" s="19">
        <f t="shared" si="3"/>
        <v>3836.61</v>
      </c>
      <c r="E108" s="22"/>
      <c r="F108" s="20">
        <v>0</v>
      </c>
      <c r="G108" s="24">
        <v>3836.61</v>
      </c>
      <c r="H108" s="24">
        <v>594.94000000000005</v>
      </c>
      <c r="I108" s="21">
        <f t="shared" si="4"/>
        <v>3241.67</v>
      </c>
    </row>
    <row r="109" spans="1:9" x14ac:dyDescent="0.25">
      <c r="A109" s="12" t="s">
        <v>10</v>
      </c>
      <c r="B109" s="18" t="s">
        <v>54</v>
      </c>
      <c r="C109" s="18" t="s">
        <v>151</v>
      </c>
      <c r="D109" s="19">
        <f t="shared" si="3"/>
        <v>6593.7000000000007</v>
      </c>
      <c r="E109" s="22">
        <v>6262.56</v>
      </c>
      <c r="F109" s="20">
        <v>0</v>
      </c>
      <c r="G109" s="24">
        <v>331.14</v>
      </c>
      <c r="H109" s="24">
        <v>285.87</v>
      </c>
      <c r="I109" s="21">
        <f t="shared" si="4"/>
        <v>45.270000000000323</v>
      </c>
    </row>
    <row r="110" spans="1:9" x14ac:dyDescent="0.25">
      <c r="A110" s="12" t="s">
        <v>10</v>
      </c>
      <c r="B110" s="18" t="s">
        <v>55</v>
      </c>
      <c r="C110" s="18" t="s">
        <v>155</v>
      </c>
      <c r="D110" s="19">
        <f t="shared" si="3"/>
        <v>4726.13</v>
      </c>
      <c r="E110" s="22">
        <v>2859.59</v>
      </c>
      <c r="F110" s="20">
        <v>0</v>
      </c>
      <c r="G110" s="24">
        <v>1866.54</v>
      </c>
      <c r="H110" s="24">
        <v>245.7</v>
      </c>
      <c r="I110" s="21">
        <f t="shared" si="4"/>
        <v>1620.84</v>
      </c>
    </row>
    <row r="111" spans="1:9" x14ac:dyDescent="0.25">
      <c r="A111" s="12" t="s">
        <v>10</v>
      </c>
      <c r="B111" s="18" t="s">
        <v>292</v>
      </c>
      <c r="C111" s="18" t="s">
        <v>149</v>
      </c>
      <c r="D111" s="19">
        <f>E111+F111+G111</f>
        <v>2127.66</v>
      </c>
      <c r="E111" s="22"/>
      <c r="F111" s="20">
        <v>0</v>
      </c>
      <c r="G111" s="24">
        <v>2127.66</v>
      </c>
      <c r="H111" s="24">
        <v>243.76</v>
      </c>
      <c r="I111" s="21">
        <f>D111-E111-F111-H111</f>
        <v>1883.8999999999999</v>
      </c>
    </row>
    <row r="112" spans="1:9" x14ac:dyDescent="0.25">
      <c r="A112" s="12" t="s">
        <v>10</v>
      </c>
      <c r="B112" s="18" t="s">
        <v>56</v>
      </c>
      <c r="C112" s="18" t="s">
        <v>321</v>
      </c>
      <c r="D112" s="19">
        <f t="shared" si="3"/>
        <v>11309.78</v>
      </c>
      <c r="E112" s="22"/>
      <c r="F112" s="20">
        <v>0</v>
      </c>
      <c r="G112" s="24">
        <v>11309.78</v>
      </c>
      <c r="H112" s="24">
        <v>2879.35</v>
      </c>
      <c r="I112" s="21">
        <f>D112-E112-F112-H112</f>
        <v>8430.43</v>
      </c>
    </row>
    <row r="113" spans="1:9" x14ac:dyDescent="0.25">
      <c r="A113" s="12" t="s">
        <v>10</v>
      </c>
      <c r="B113" s="18" t="s">
        <v>57</v>
      </c>
      <c r="C113" s="18" t="s">
        <v>160</v>
      </c>
      <c r="D113" s="19">
        <f t="shared" si="3"/>
        <v>4894.8999999999996</v>
      </c>
      <c r="E113" s="22"/>
      <c r="F113" s="20">
        <v>0</v>
      </c>
      <c r="G113" s="24">
        <v>4894.8999999999996</v>
      </c>
      <c r="H113" s="24">
        <v>869.35</v>
      </c>
      <c r="I113" s="21">
        <f t="shared" si="4"/>
        <v>4025.5499999999997</v>
      </c>
    </row>
    <row r="114" spans="1:9" x14ac:dyDescent="0.25">
      <c r="A114" s="12" t="s">
        <v>10</v>
      </c>
      <c r="B114" s="18" t="s">
        <v>265</v>
      </c>
      <c r="C114" s="18" t="s">
        <v>314</v>
      </c>
      <c r="D114" s="19">
        <f>E114+F114+G114</f>
        <v>1945.54</v>
      </c>
      <c r="E114" s="22"/>
      <c r="F114" s="20">
        <v>0</v>
      </c>
      <c r="G114" s="24">
        <v>1945.54</v>
      </c>
      <c r="H114" s="24">
        <v>227.37</v>
      </c>
      <c r="I114" s="21">
        <f>D114-E114-F114-H114</f>
        <v>1718.17</v>
      </c>
    </row>
    <row r="115" spans="1:9" x14ac:dyDescent="0.25">
      <c r="A115" s="12" t="s">
        <v>10</v>
      </c>
      <c r="B115" s="18" t="s">
        <v>122</v>
      </c>
      <c r="C115" s="18" t="s">
        <v>162</v>
      </c>
      <c r="D115" s="19">
        <f t="shared" si="3"/>
        <v>1858.86</v>
      </c>
      <c r="E115" s="22"/>
      <c r="F115" s="20">
        <v>0</v>
      </c>
      <c r="G115" s="24">
        <v>1858.86</v>
      </c>
      <c r="H115" s="24">
        <v>423.15</v>
      </c>
      <c r="I115" s="21">
        <f>D115-E115-F115-H115</f>
        <v>1435.71</v>
      </c>
    </row>
    <row r="116" spans="1:9" x14ac:dyDescent="0.25">
      <c r="A116" s="12" t="s">
        <v>10</v>
      </c>
      <c r="B116" s="18" t="s">
        <v>240</v>
      </c>
      <c r="C116" s="18" t="s">
        <v>151</v>
      </c>
      <c r="D116" s="19">
        <f t="shared" si="3"/>
        <v>3860.25</v>
      </c>
      <c r="E116" s="22"/>
      <c r="F116" s="20">
        <v>0</v>
      </c>
      <c r="G116" s="24">
        <v>3860.25</v>
      </c>
      <c r="H116" s="24">
        <v>580.98</v>
      </c>
      <c r="I116" s="21">
        <f t="shared" si="4"/>
        <v>3279.27</v>
      </c>
    </row>
    <row r="117" spans="1:9" x14ac:dyDescent="0.25">
      <c r="A117" s="12" t="s">
        <v>10</v>
      </c>
      <c r="B117" s="18" t="s">
        <v>176</v>
      </c>
      <c r="C117" s="18" t="s">
        <v>149</v>
      </c>
      <c r="D117" s="19">
        <f t="shared" si="3"/>
        <v>2091.8200000000002</v>
      </c>
      <c r="E117" s="22"/>
      <c r="F117" s="20">
        <v>0</v>
      </c>
      <c r="G117" s="24">
        <v>2091.8200000000002</v>
      </c>
      <c r="H117" s="24">
        <v>308.77999999999997</v>
      </c>
      <c r="I117" s="21">
        <f t="shared" si="4"/>
        <v>1783.0400000000002</v>
      </c>
    </row>
    <row r="118" spans="1:9" x14ac:dyDescent="0.25">
      <c r="A118" s="12" t="s">
        <v>10</v>
      </c>
      <c r="B118" s="18" t="s">
        <v>123</v>
      </c>
      <c r="C118" s="18" t="s">
        <v>157</v>
      </c>
      <c r="D118" s="19">
        <f t="shared" si="3"/>
        <v>2929.12</v>
      </c>
      <c r="E118" s="22"/>
      <c r="F118" s="20">
        <v>0</v>
      </c>
      <c r="G118" s="24">
        <v>2929.12</v>
      </c>
      <c r="H118" s="24">
        <v>322.39999999999998</v>
      </c>
      <c r="I118" s="21">
        <f t="shared" si="4"/>
        <v>2606.7199999999998</v>
      </c>
    </row>
    <row r="119" spans="1:9" x14ac:dyDescent="0.25">
      <c r="A119" s="12" t="s">
        <v>10</v>
      </c>
      <c r="B119" s="18" t="s">
        <v>124</v>
      </c>
      <c r="C119" s="18" t="s">
        <v>162</v>
      </c>
      <c r="D119" s="19">
        <f t="shared" si="3"/>
        <v>6686.61</v>
      </c>
      <c r="E119" s="22"/>
      <c r="F119" s="20">
        <v>0</v>
      </c>
      <c r="G119" s="24">
        <v>6686.61</v>
      </c>
      <c r="H119" s="24">
        <v>1768.43</v>
      </c>
      <c r="I119" s="21">
        <f t="shared" si="4"/>
        <v>4918.1799999999994</v>
      </c>
    </row>
    <row r="120" spans="1:9" x14ac:dyDescent="0.25">
      <c r="A120" s="12" t="s">
        <v>10</v>
      </c>
      <c r="B120" s="18" t="s">
        <v>58</v>
      </c>
      <c r="C120" s="18" t="s">
        <v>323</v>
      </c>
      <c r="D120" s="19">
        <f t="shared" si="3"/>
        <v>2732.21</v>
      </c>
      <c r="E120" s="22"/>
      <c r="F120" s="20">
        <v>0</v>
      </c>
      <c r="G120" s="24">
        <v>2732.21</v>
      </c>
      <c r="H120" s="24">
        <v>712.89</v>
      </c>
      <c r="I120" s="21">
        <f t="shared" si="4"/>
        <v>2019.3200000000002</v>
      </c>
    </row>
    <row r="121" spans="1:9" x14ac:dyDescent="0.25">
      <c r="A121" s="12" t="s">
        <v>10</v>
      </c>
      <c r="B121" s="18" t="s">
        <v>59</v>
      </c>
      <c r="C121" s="18" t="s">
        <v>303</v>
      </c>
      <c r="D121" s="19">
        <f t="shared" ref="D121:D186" si="5">E121+F121+G121</f>
        <v>4780.24</v>
      </c>
      <c r="E121" s="22"/>
      <c r="F121" s="20">
        <v>0</v>
      </c>
      <c r="G121" s="24">
        <v>4780.24</v>
      </c>
      <c r="H121" s="24">
        <v>831.11</v>
      </c>
      <c r="I121" s="21">
        <f t="shared" ref="I121:I186" si="6">D121-E121-F121-H121</f>
        <v>3949.1299999999997</v>
      </c>
    </row>
    <row r="122" spans="1:9" x14ac:dyDescent="0.25">
      <c r="A122" s="12" t="s">
        <v>10</v>
      </c>
      <c r="B122" s="18" t="s">
        <v>60</v>
      </c>
      <c r="C122" s="18" t="s">
        <v>194</v>
      </c>
      <c r="D122" s="19">
        <f t="shared" si="5"/>
        <v>3138.24</v>
      </c>
      <c r="E122" s="20"/>
      <c r="F122" s="20">
        <v>0</v>
      </c>
      <c r="G122" s="24">
        <v>3138.24</v>
      </c>
      <c r="H122" s="24">
        <v>426.13</v>
      </c>
      <c r="I122" s="21">
        <f t="shared" si="6"/>
        <v>2712.1099999999997</v>
      </c>
    </row>
    <row r="123" spans="1:9" x14ac:dyDescent="0.25">
      <c r="A123" s="12" t="s">
        <v>10</v>
      </c>
      <c r="B123" s="18" t="s">
        <v>333</v>
      </c>
      <c r="C123" s="18" t="s">
        <v>149</v>
      </c>
      <c r="D123" s="19">
        <f t="shared" si="5"/>
        <v>2127.31</v>
      </c>
      <c r="E123" s="20"/>
      <c r="F123" s="20">
        <v>0</v>
      </c>
      <c r="G123" s="24">
        <v>2127.31</v>
      </c>
      <c r="H123" s="24">
        <v>249.15</v>
      </c>
      <c r="I123" s="21">
        <f t="shared" si="6"/>
        <v>1878.1599999999999</v>
      </c>
    </row>
    <row r="124" spans="1:9" x14ac:dyDescent="0.25">
      <c r="A124" s="12" t="s">
        <v>10</v>
      </c>
      <c r="B124" s="18" t="s">
        <v>183</v>
      </c>
      <c r="C124" s="18" t="s">
        <v>195</v>
      </c>
      <c r="D124" s="19">
        <f t="shared" si="5"/>
        <v>2631.55</v>
      </c>
      <c r="E124" s="22"/>
      <c r="F124" s="20">
        <v>0</v>
      </c>
      <c r="G124" s="24">
        <v>2631.55</v>
      </c>
      <c r="H124" s="24">
        <v>771.14</v>
      </c>
      <c r="I124" s="21">
        <f t="shared" si="6"/>
        <v>1860.4100000000003</v>
      </c>
    </row>
    <row r="125" spans="1:9" x14ac:dyDescent="0.25">
      <c r="A125" s="12" t="s">
        <v>10</v>
      </c>
      <c r="B125" s="18" t="s">
        <v>241</v>
      </c>
      <c r="C125" s="18" t="s">
        <v>321</v>
      </c>
      <c r="D125" s="19">
        <f t="shared" si="5"/>
        <v>5795.66</v>
      </c>
      <c r="E125" s="22">
        <v>3864.85</v>
      </c>
      <c r="F125" s="20">
        <v>0</v>
      </c>
      <c r="G125" s="24">
        <v>1930.81</v>
      </c>
      <c r="H125" s="24">
        <v>233.37</v>
      </c>
      <c r="I125" s="21">
        <f t="shared" si="6"/>
        <v>1697.44</v>
      </c>
    </row>
    <row r="126" spans="1:9" x14ac:dyDescent="0.25">
      <c r="A126" s="12" t="s">
        <v>10</v>
      </c>
      <c r="B126" s="18" t="s">
        <v>61</v>
      </c>
      <c r="C126" s="18" t="s">
        <v>159</v>
      </c>
      <c r="D126" s="19">
        <f t="shared" si="5"/>
        <v>3054.74</v>
      </c>
      <c r="E126" s="22"/>
      <c r="F126" s="20">
        <v>0</v>
      </c>
      <c r="G126" s="24">
        <v>3054.74</v>
      </c>
      <c r="H126" s="24">
        <v>341.17</v>
      </c>
      <c r="I126" s="21">
        <f t="shared" si="6"/>
        <v>2713.5699999999997</v>
      </c>
    </row>
    <row r="127" spans="1:9" x14ac:dyDescent="0.25">
      <c r="A127" s="12" t="s">
        <v>10</v>
      </c>
      <c r="B127" s="18" t="s">
        <v>125</v>
      </c>
      <c r="C127" s="18" t="s">
        <v>153</v>
      </c>
      <c r="D127" s="19">
        <f t="shared" si="5"/>
        <v>3941.55</v>
      </c>
      <c r="E127" s="22"/>
      <c r="F127" s="20">
        <v>0</v>
      </c>
      <c r="G127" s="24">
        <v>3941.55</v>
      </c>
      <c r="H127" s="24">
        <v>566.22</v>
      </c>
      <c r="I127" s="21">
        <f t="shared" si="6"/>
        <v>3375.33</v>
      </c>
    </row>
    <row r="128" spans="1:9" x14ac:dyDescent="0.25">
      <c r="A128" s="12" t="s">
        <v>10</v>
      </c>
      <c r="B128" s="18" t="s">
        <v>266</v>
      </c>
      <c r="C128" s="18" t="s">
        <v>267</v>
      </c>
      <c r="D128" s="19">
        <f>E128+F128+G128</f>
        <v>4712.2299999999996</v>
      </c>
      <c r="E128" s="22">
        <v>2737.35</v>
      </c>
      <c r="F128" s="20">
        <v>0</v>
      </c>
      <c r="G128" s="24">
        <v>1974.88</v>
      </c>
      <c r="H128" s="24">
        <v>258.39999999999998</v>
      </c>
      <c r="I128" s="21">
        <f>D128-E128-F128-H128</f>
        <v>1716.4799999999996</v>
      </c>
    </row>
    <row r="129" spans="1:9" x14ac:dyDescent="0.25">
      <c r="A129" s="12" t="s">
        <v>10</v>
      </c>
      <c r="B129" s="18" t="s">
        <v>62</v>
      </c>
      <c r="C129" s="18" t="s">
        <v>149</v>
      </c>
      <c r="D129" s="19">
        <f>E129+F129+G129</f>
        <v>1792.07</v>
      </c>
      <c r="E129" s="22"/>
      <c r="F129" s="20">
        <v>0</v>
      </c>
      <c r="G129" s="24">
        <v>1792.07</v>
      </c>
      <c r="H129" s="24">
        <v>1792.07</v>
      </c>
      <c r="I129" s="21">
        <f>D129-E129-F129-H129</f>
        <v>0</v>
      </c>
    </row>
    <row r="130" spans="1:9" x14ac:dyDescent="0.25">
      <c r="A130" s="12" t="s">
        <v>10</v>
      </c>
      <c r="B130" s="1" t="s">
        <v>340</v>
      </c>
      <c r="C130" s="18" t="s">
        <v>154</v>
      </c>
      <c r="D130" s="19">
        <v>1493.4</v>
      </c>
      <c r="E130" s="22"/>
      <c r="F130" s="20">
        <v>0</v>
      </c>
      <c r="G130" s="24">
        <v>1493.4</v>
      </c>
      <c r="H130" s="24">
        <v>89.57</v>
      </c>
      <c r="I130" s="21">
        <v>928.61</v>
      </c>
    </row>
    <row r="131" spans="1:9" x14ac:dyDescent="0.25">
      <c r="A131" s="12" t="s">
        <v>10</v>
      </c>
      <c r="B131" s="18" t="s">
        <v>334</v>
      </c>
      <c r="C131" s="18" t="s">
        <v>279</v>
      </c>
      <c r="D131" s="19">
        <f t="shared" si="5"/>
        <v>4959.38</v>
      </c>
      <c r="E131" s="22"/>
      <c r="F131" s="20">
        <v>0</v>
      </c>
      <c r="G131" s="24">
        <v>4959.38</v>
      </c>
      <c r="H131" s="24">
        <v>890.85</v>
      </c>
      <c r="I131" s="21">
        <f>D131-E131-F131-H131</f>
        <v>4068.53</v>
      </c>
    </row>
    <row r="132" spans="1:9" x14ac:dyDescent="0.25">
      <c r="A132" s="12" t="s">
        <v>10</v>
      </c>
      <c r="B132" s="18" t="s">
        <v>63</v>
      </c>
      <c r="C132" s="18" t="s">
        <v>149</v>
      </c>
      <c r="D132" s="19">
        <f t="shared" si="5"/>
        <v>2181.42</v>
      </c>
      <c r="E132" s="22"/>
      <c r="F132" s="20">
        <v>0</v>
      </c>
      <c r="G132" s="24">
        <v>2181.42</v>
      </c>
      <c r="H132" s="24">
        <v>178.14</v>
      </c>
      <c r="I132" s="21">
        <f>D132-E132-F132-H132</f>
        <v>2003.2800000000002</v>
      </c>
    </row>
    <row r="133" spans="1:9" x14ac:dyDescent="0.25">
      <c r="A133" s="12" t="s">
        <v>10</v>
      </c>
      <c r="B133" s="18" t="s">
        <v>210</v>
      </c>
      <c r="C133" s="18" t="s">
        <v>153</v>
      </c>
      <c r="D133" s="19">
        <f t="shared" si="5"/>
        <v>3519.29</v>
      </c>
      <c r="E133" s="22"/>
      <c r="F133" s="20">
        <v>0</v>
      </c>
      <c r="G133" s="26">
        <v>3519.29</v>
      </c>
      <c r="H133" s="26">
        <v>478.7</v>
      </c>
      <c r="I133" s="21">
        <f t="shared" si="6"/>
        <v>3040.59</v>
      </c>
    </row>
    <row r="134" spans="1:9" x14ac:dyDescent="0.25">
      <c r="A134" s="12" t="s">
        <v>10</v>
      </c>
      <c r="B134" s="18" t="s">
        <v>177</v>
      </c>
      <c r="C134" s="18" t="s">
        <v>149</v>
      </c>
      <c r="D134" s="19">
        <f t="shared" si="5"/>
        <v>2452.44</v>
      </c>
      <c r="E134" s="22"/>
      <c r="F134" s="20">
        <v>0</v>
      </c>
      <c r="G134" s="24">
        <v>2452.44</v>
      </c>
      <c r="H134" s="24">
        <v>247.48</v>
      </c>
      <c r="I134" s="21">
        <f t="shared" si="6"/>
        <v>2204.96</v>
      </c>
    </row>
    <row r="135" spans="1:9" x14ac:dyDescent="0.25">
      <c r="A135" s="12" t="s">
        <v>10</v>
      </c>
      <c r="B135" s="18" t="s">
        <v>64</v>
      </c>
      <c r="C135" s="18" t="s">
        <v>313</v>
      </c>
      <c r="D135" s="19">
        <f t="shared" si="5"/>
        <v>4510.82</v>
      </c>
      <c r="E135" s="20"/>
      <c r="F135" s="20">
        <v>0</v>
      </c>
      <c r="G135" s="24">
        <v>4510.82</v>
      </c>
      <c r="H135" s="24">
        <v>698.61</v>
      </c>
      <c r="I135" s="21">
        <f t="shared" si="6"/>
        <v>3812.2099999999996</v>
      </c>
    </row>
    <row r="136" spans="1:9" x14ac:dyDescent="0.25">
      <c r="A136" s="12" t="s">
        <v>10</v>
      </c>
      <c r="B136" s="18" t="s">
        <v>65</v>
      </c>
      <c r="C136" s="18" t="s">
        <v>152</v>
      </c>
      <c r="D136" s="19">
        <f t="shared" si="5"/>
        <v>4865.57</v>
      </c>
      <c r="E136" s="22">
        <v>2644.11</v>
      </c>
      <c r="F136" s="20">
        <v>0</v>
      </c>
      <c r="G136" s="24">
        <v>2221.46</v>
      </c>
      <c r="H136" s="24">
        <v>647.27</v>
      </c>
      <c r="I136" s="21">
        <f t="shared" si="6"/>
        <v>1574.1899999999996</v>
      </c>
    </row>
    <row r="137" spans="1:9" x14ac:dyDescent="0.25">
      <c r="A137" s="12" t="s">
        <v>10</v>
      </c>
      <c r="B137" s="18" t="s">
        <v>274</v>
      </c>
      <c r="C137" s="18" t="s">
        <v>164</v>
      </c>
      <c r="D137" s="19">
        <f>E137+F137+G137</f>
        <v>1774.6</v>
      </c>
      <c r="E137" s="22"/>
      <c r="F137" s="20">
        <v>0</v>
      </c>
      <c r="G137" s="24">
        <v>1774.6</v>
      </c>
      <c r="H137" s="24">
        <v>331.61</v>
      </c>
      <c r="I137" s="21">
        <f>D137-E137-F137-H137</f>
        <v>1442.9899999999998</v>
      </c>
    </row>
    <row r="138" spans="1:9" x14ac:dyDescent="0.25">
      <c r="A138" s="12" t="s">
        <v>10</v>
      </c>
      <c r="B138" s="18" t="s">
        <v>66</v>
      </c>
      <c r="C138" s="18" t="s">
        <v>156</v>
      </c>
      <c r="D138" s="19">
        <f t="shared" si="5"/>
        <v>3422.35</v>
      </c>
      <c r="E138" s="22"/>
      <c r="F138" s="20">
        <v>0</v>
      </c>
      <c r="G138" s="24">
        <v>3422.35</v>
      </c>
      <c r="H138" s="24">
        <v>3422.35</v>
      </c>
      <c r="I138" s="21">
        <f t="shared" si="6"/>
        <v>0</v>
      </c>
    </row>
    <row r="139" spans="1:9" x14ac:dyDescent="0.25">
      <c r="A139" s="12" t="s">
        <v>10</v>
      </c>
      <c r="B139" s="18" t="s">
        <v>126</v>
      </c>
      <c r="C139" s="18" t="s">
        <v>153</v>
      </c>
      <c r="D139" s="19">
        <f t="shared" si="5"/>
        <v>3839.46</v>
      </c>
      <c r="E139" s="22"/>
      <c r="F139" s="20">
        <v>0</v>
      </c>
      <c r="G139" s="24">
        <v>3839.46</v>
      </c>
      <c r="H139" s="24">
        <v>656.23</v>
      </c>
      <c r="I139" s="21">
        <f t="shared" si="6"/>
        <v>3183.23</v>
      </c>
    </row>
    <row r="140" spans="1:9" x14ac:dyDescent="0.25">
      <c r="A140" s="12" t="s">
        <v>10</v>
      </c>
      <c r="B140" s="18" t="s">
        <v>189</v>
      </c>
      <c r="C140" s="18" t="s">
        <v>187</v>
      </c>
      <c r="D140" s="19">
        <f t="shared" si="5"/>
        <v>2181.42</v>
      </c>
      <c r="E140" s="22"/>
      <c r="F140" s="20">
        <v>0</v>
      </c>
      <c r="G140" s="24">
        <v>2181.42</v>
      </c>
      <c r="H140" s="24">
        <v>360.56</v>
      </c>
      <c r="I140" s="21">
        <f t="shared" si="6"/>
        <v>1820.8600000000001</v>
      </c>
    </row>
    <row r="141" spans="1:9" x14ac:dyDescent="0.25">
      <c r="A141" s="12" t="s">
        <v>10</v>
      </c>
      <c r="B141" s="18" t="s">
        <v>275</v>
      </c>
      <c r="C141" s="18" t="s">
        <v>191</v>
      </c>
      <c r="D141" s="19">
        <f>E141+F141+G141</f>
        <v>10484.299999999999</v>
      </c>
      <c r="E141" s="22"/>
      <c r="F141" s="20">
        <v>0</v>
      </c>
      <c r="G141" s="24">
        <v>10484.299999999999</v>
      </c>
      <c r="H141" s="24">
        <v>2575.02</v>
      </c>
      <c r="I141" s="21">
        <f>D141-E141-F141-H141</f>
        <v>7909.2799999999988</v>
      </c>
    </row>
    <row r="142" spans="1:9" x14ac:dyDescent="0.25">
      <c r="A142" s="12" t="s">
        <v>10</v>
      </c>
      <c r="B142" s="18" t="s">
        <v>196</v>
      </c>
      <c r="C142" s="18" t="s">
        <v>220</v>
      </c>
      <c r="D142" s="19">
        <f t="shared" si="5"/>
        <v>6531.7</v>
      </c>
      <c r="E142" s="22"/>
      <c r="F142" s="20">
        <v>0</v>
      </c>
      <c r="G142" s="24">
        <v>6531.7</v>
      </c>
      <c r="H142" s="24">
        <v>1418.91</v>
      </c>
      <c r="I142" s="21">
        <f t="shared" si="6"/>
        <v>5112.79</v>
      </c>
    </row>
    <row r="143" spans="1:9" x14ac:dyDescent="0.25">
      <c r="A143" s="12" t="s">
        <v>10</v>
      </c>
      <c r="B143" s="18" t="s">
        <v>310</v>
      </c>
      <c r="C143" s="18" t="s">
        <v>154</v>
      </c>
      <c r="D143" s="19">
        <f>E143+F143+G143</f>
        <v>2663.15</v>
      </c>
      <c r="E143" s="22"/>
      <c r="F143" s="20">
        <v>0</v>
      </c>
      <c r="G143" s="24">
        <v>2663.15</v>
      </c>
      <c r="H143" s="24">
        <v>344.24</v>
      </c>
      <c r="I143" s="21">
        <f>D143-E143-F143-H143</f>
        <v>2318.91</v>
      </c>
    </row>
    <row r="144" spans="1:9" x14ac:dyDescent="0.25">
      <c r="A144" s="12" t="s">
        <v>10</v>
      </c>
      <c r="B144" s="18" t="s">
        <v>67</v>
      </c>
      <c r="C144" s="18" t="s">
        <v>151</v>
      </c>
      <c r="D144" s="19">
        <f t="shared" si="5"/>
        <v>3968.68</v>
      </c>
      <c r="E144" s="20"/>
      <c r="F144" s="20">
        <v>0</v>
      </c>
      <c r="G144" s="24">
        <v>3968.68</v>
      </c>
      <c r="H144" s="24">
        <v>586.58000000000004</v>
      </c>
      <c r="I144" s="21">
        <f t="shared" si="6"/>
        <v>3382.1</v>
      </c>
    </row>
    <row r="145" spans="1:9" x14ac:dyDescent="0.25">
      <c r="A145" s="12" t="s">
        <v>10</v>
      </c>
      <c r="B145" s="18" t="s">
        <v>197</v>
      </c>
      <c r="C145" s="18" t="s">
        <v>164</v>
      </c>
      <c r="D145" s="19">
        <f t="shared" si="5"/>
        <v>1818.27</v>
      </c>
      <c r="E145" s="22"/>
      <c r="F145" s="20">
        <v>0</v>
      </c>
      <c r="G145" s="24">
        <v>1818.27</v>
      </c>
      <c r="H145" s="24">
        <v>505.45</v>
      </c>
      <c r="I145" s="21">
        <f t="shared" si="6"/>
        <v>1312.82</v>
      </c>
    </row>
    <row r="146" spans="1:9" x14ac:dyDescent="0.25">
      <c r="A146" s="12" t="s">
        <v>10</v>
      </c>
      <c r="B146" s="18" t="s">
        <v>256</v>
      </c>
      <c r="C146" s="18" t="s">
        <v>162</v>
      </c>
      <c r="D146" s="19">
        <f>E146+F146+G146</f>
        <v>2127.7199999999998</v>
      </c>
      <c r="E146" s="22"/>
      <c r="F146" s="20">
        <v>0</v>
      </c>
      <c r="G146" s="24">
        <v>2127.7199999999998</v>
      </c>
      <c r="H146" s="24">
        <v>383.57</v>
      </c>
      <c r="I146" s="21">
        <f>D146-E146-F146-H146</f>
        <v>1744.1499999999999</v>
      </c>
    </row>
    <row r="147" spans="1:9" x14ac:dyDescent="0.25">
      <c r="A147" s="12" t="s">
        <v>10</v>
      </c>
      <c r="B147" s="18" t="s">
        <v>127</v>
      </c>
      <c r="C147" s="18" t="s">
        <v>149</v>
      </c>
      <c r="D147" s="19">
        <f t="shared" si="5"/>
        <v>2014.16</v>
      </c>
      <c r="E147" s="22"/>
      <c r="F147" s="20">
        <v>0</v>
      </c>
      <c r="G147" s="24">
        <v>2014.16</v>
      </c>
      <c r="H147" s="24">
        <v>727.52</v>
      </c>
      <c r="I147" s="21">
        <f t="shared" si="6"/>
        <v>1286.6400000000001</v>
      </c>
    </row>
    <row r="148" spans="1:9" x14ac:dyDescent="0.25">
      <c r="A148" s="12" t="s">
        <v>10</v>
      </c>
      <c r="B148" s="18" t="s">
        <v>68</v>
      </c>
      <c r="C148" s="18" t="s">
        <v>158</v>
      </c>
      <c r="D148" s="19">
        <f t="shared" si="5"/>
        <v>6784.74</v>
      </c>
      <c r="E148" s="22"/>
      <c r="F148" s="20">
        <v>0</v>
      </c>
      <c r="G148" s="24">
        <v>6784.74</v>
      </c>
      <c r="H148" s="24">
        <v>1673.67</v>
      </c>
      <c r="I148" s="21">
        <f t="shared" si="6"/>
        <v>5111.07</v>
      </c>
    </row>
    <row r="149" spans="1:9" x14ac:dyDescent="0.25">
      <c r="A149" s="12" t="s">
        <v>10</v>
      </c>
      <c r="B149" s="18" t="s">
        <v>69</v>
      </c>
      <c r="C149" s="18" t="s">
        <v>153</v>
      </c>
      <c r="D149" s="19">
        <f t="shared" si="5"/>
        <v>2957.78</v>
      </c>
      <c r="E149" s="20"/>
      <c r="F149" s="20">
        <v>0</v>
      </c>
      <c r="G149" s="24">
        <v>2957.78</v>
      </c>
      <c r="H149" s="24">
        <v>376.18</v>
      </c>
      <c r="I149" s="21">
        <f t="shared" si="6"/>
        <v>2581.6000000000004</v>
      </c>
    </row>
    <row r="150" spans="1:9" x14ac:dyDescent="0.25">
      <c r="A150" s="12" t="s">
        <v>10</v>
      </c>
      <c r="B150" s="18" t="s">
        <v>188</v>
      </c>
      <c r="C150" s="18" t="s">
        <v>276</v>
      </c>
      <c r="D150" s="19">
        <f t="shared" si="5"/>
        <v>2181.48</v>
      </c>
      <c r="E150" s="22"/>
      <c r="F150" s="20">
        <v>0</v>
      </c>
      <c r="G150" s="24">
        <v>2181.48</v>
      </c>
      <c r="H150" s="24">
        <v>285.68</v>
      </c>
      <c r="I150" s="21">
        <f t="shared" si="6"/>
        <v>1895.8</v>
      </c>
    </row>
    <row r="151" spans="1:9" x14ac:dyDescent="0.25">
      <c r="A151" s="12" t="s">
        <v>10</v>
      </c>
      <c r="B151" s="18" t="s">
        <v>128</v>
      </c>
      <c r="C151" s="18" t="s">
        <v>149</v>
      </c>
      <c r="D151" s="19">
        <f t="shared" si="5"/>
        <v>2512.42</v>
      </c>
      <c r="E151" s="22"/>
      <c r="F151" s="20">
        <v>0</v>
      </c>
      <c r="G151" s="24">
        <v>2512.42</v>
      </c>
      <c r="H151" s="24">
        <v>533.92999999999995</v>
      </c>
      <c r="I151" s="21">
        <f t="shared" si="6"/>
        <v>1978.4900000000002</v>
      </c>
    </row>
    <row r="152" spans="1:9" x14ac:dyDescent="0.25">
      <c r="A152" s="12" t="s">
        <v>10</v>
      </c>
      <c r="B152" s="18" t="s">
        <v>282</v>
      </c>
      <c r="C152" s="18" t="s">
        <v>279</v>
      </c>
      <c r="D152" s="19">
        <f>E152+F152+G152</f>
        <v>4959.38</v>
      </c>
      <c r="E152" s="22"/>
      <c r="F152" s="20">
        <v>0</v>
      </c>
      <c r="G152" s="24">
        <v>4959.38</v>
      </c>
      <c r="H152" s="24">
        <v>890.85</v>
      </c>
      <c r="I152" s="21">
        <f>D152-E152-F152-H152</f>
        <v>4068.53</v>
      </c>
    </row>
    <row r="153" spans="1:9" x14ac:dyDescent="0.25">
      <c r="A153" s="12" t="s">
        <v>10</v>
      </c>
      <c r="B153" s="18" t="s">
        <v>129</v>
      </c>
      <c r="C153" s="18" t="s">
        <v>279</v>
      </c>
      <c r="D153" s="19">
        <f t="shared" si="5"/>
        <v>4959.38</v>
      </c>
      <c r="E153" s="22"/>
      <c r="F153" s="20">
        <v>0</v>
      </c>
      <c r="G153" s="24">
        <v>4959.38</v>
      </c>
      <c r="H153" s="24">
        <v>890.85</v>
      </c>
      <c r="I153" s="21">
        <f t="shared" si="6"/>
        <v>4068.53</v>
      </c>
    </row>
    <row r="154" spans="1:9" x14ac:dyDescent="0.25">
      <c r="A154" s="12" t="s">
        <v>10</v>
      </c>
      <c r="B154" s="18" t="s">
        <v>198</v>
      </c>
      <c r="C154" s="18" t="s">
        <v>242</v>
      </c>
      <c r="D154" s="19">
        <f t="shared" si="5"/>
        <v>2732.21</v>
      </c>
      <c r="E154" s="22"/>
      <c r="F154" s="20">
        <v>0</v>
      </c>
      <c r="G154" s="24">
        <v>2732.21</v>
      </c>
      <c r="H154" s="24">
        <v>272.41000000000003</v>
      </c>
      <c r="I154" s="21">
        <f>D154-E154-F154-H154</f>
        <v>2459.8000000000002</v>
      </c>
    </row>
    <row r="155" spans="1:9" x14ac:dyDescent="0.25">
      <c r="A155" s="12" t="s">
        <v>10</v>
      </c>
      <c r="B155" s="18" t="s">
        <v>211</v>
      </c>
      <c r="C155" s="18" t="s">
        <v>153</v>
      </c>
      <c r="D155" s="19">
        <f t="shared" si="5"/>
        <v>3940.39</v>
      </c>
      <c r="E155" s="22"/>
      <c r="F155" s="20">
        <v>0</v>
      </c>
      <c r="G155" s="24">
        <v>3940.39</v>
      </c>
      <c r="H155" s="24">
        <v>565.91</v>
      </c>
      <c r="I155" s="21">
        <f t="shared" si="6"/>
        <v>3374.48</v>
      </c>
    </row>
    <row r="156" spans="1:9" x14ac:dyDescent="0.25">
      <c r="A156" s="12" t="s">
        <v>10</v>
      </c>
      <c r="B156" s="18" t="s">
        <v>226</v>
      </c>
      <c r="C156" s="18" t="s">
        <v>164</v>
      </c>
      <c r="D156" s="19">
        <f t="shared" si="5"/>
        <v>1774.6</v>
      </c>
      <c r="E156" s="22"/>
      <c r="F156" s="20">
        <v>0</v>
      </c>
      <c r="G156" s="24">
        <v>1774.6</v>
      </c>
      <c r="H156" s="24">
        <v>312.89</v>
      </c>
      <c r="I156" s="21">
        <f t="shared" si="6"/>
        <v>1461.71</v>
      </c>
    </row>
    <row r="157" spans="1:9" x14ac:dyDescent="0.25">
      <c r="A157" s="12" t="s">
        <v>10</v>
      </c>
      <c r="B157" s="18" t="s">
        <v>283</v>
      </c>
      <c r="C157" s="18" t="s">
        <v>321</v>
      </c>
      <c r="D157" s="19">
        <f>E157+F157+G157</f>
        <v>6025.55</v>
      </c>
      <c r="E157" s="22"/>
      <c r="F157" s="20">
        <v>0</v>
      </c>
      <c r="G157" s="24">
        <v>6025.55</v>
      </c>
      <c r="H157" s="24">
        <v>1296.75</v>
      </c>
      <c r="I157" s="21">
        <f>D157-E157-F157-H157</f>
        <v>4728.8</v>
      </c>
    </row>
    <row r="158" spans="1:9" x14ac:dyDescent="0.25">
      <c r="A158" s="12" t="s">
        <v>10</v>
      </c>
      <c r="B158" s="18" t="s">
        <v>270</v>
      </c>
      <c r="C158" s="18" t="s">
        <v>164</v>
      </c>
      <c r="D158" s="19">
        <f>E158+F158+G158</f>
        <v>2097.27</v>
      </c>
      <c r="E158" s="22"/>
      <c r="F158" s="20">
        <v>0</v>
      </c>
      <c r="G158" s="24">
        <v>2097.27</v>
      </c>
      <c r="H158" s="24">
        <v>332.8</v>
      </c>
      <c r="I158" s="21">
        <f>D158-E158-F158-H158</f>
        <v>1764.47</v>
      </c>
    </row>
    <row r="159" spans="1:9" x14ac:dyDescent="0.25">
      <c r="A159" s="12" t="s">
        <v>10</v>
      </c>
      <c r="B159" s="18" t="s">
        <v>178</v>
      </c>
      <c r="C159" s="18" t="s">
        <v>155</v>
      </c>
      <c r="D159" s="19">
        <f t="shared" si="5"/>
        <v>3798.26</v>
      </c>
      <c r="E159" s="22"/>
      <c r="F159" s="20">
        <v>0</v>
      </c>
      <c r="G159" s="24">
        <v>3798.26</v>
      </c>
      <c r="H159" s="24">
        <v>778.12</v>
      </c>
      <c r="I159" s="21">
        <f t="shared" si="6"/>
        <v>3020.1400000000003</v>
      </c>
    </row>
    <row r="160" spans="1:9" x14ac:dyDescent="0.25">
      <c r="A160" s="12" t="s">
        <v>10</v>
      </c>
      <c r="B160" s="18" t="s">
        <v>130</v>
      </c>
      <c r="C160" s="18" t="s">
        <v>304</v>
      </c>
      <c r="D160" s="19">
        <f t="shared" si="5"/>
        <v>2993.85</v>
      </c>
      <c r="E160" s="22"/>
      <c r="F160" s="20">
        <v>0</v>
      </c>
      <c r="G160" s="24">
        <v>2993.85</v>
      </c>
      <c r="H160" s="24">
        <v>450.93</v>
      </c>
      <c r="I160" s="21">
        <f t="shared" si="6"/>
        <v>2542.92</v>
      </c>
    </row>
    <row r="161" spans="1:9" x14ac:dyDescent="0.25">
      <c r="A161" s="12" t="s">
        <v>10</v>
      </c>
      <c r="B161" s="18" t="s">
        <v>70</v>
      </c>
      <c r="C161" s="18" t="s">
        <v>149</v>
      </c>
      <c r="D161" s="19">
        <f t="shared" si="5"/>
        <v>4473.33</v>
      </c>
      <c r="E161" s="20"/>
      <c r="F161" s="20">
        <v>0</v>
      </c>
      <c r="G161" s="24">
        <v>4473.33</v>
      </c>
      <c r="H161" s="24">
        <v>702.92</v>
      </c>
      <c r="I161" s="21">
        <f t="shared" si="6"/>
        <v>3770.41</v>
      </c>
    </row>
    <row r="162" spans="1:9" x14ac:dyDescent="0.25">
      <c r="A162" s="12" t="s">
        <v>10</v>
      </c>
      <c r="B162" s="18" t="s">
        <v>71</v>
      </c>
      <c r="C162" s="18" t="s">
        <v>321</v>
      </c>
      <c r="D162" s="19">
        <f t="shared" si="5"/>
        <v>14348.54</v>
      </c>
      <c r="E162" s="22"/>
      <c r="F162" s="20">
        <v>0</v>
      </c>
      <c r="G162" s="24">
        <v>14348.54</v>
      </c>
      <c r="H162" s="24">
        <v>3677.06</v>
      </c>
      <c r="I162" s="21">
        <f t="shared" si="6"/>
        <v>10671.480000000001</v>
      </c>
    </row>
    <row r="163" spans="1:9" x14ac:dyDescent="0.25">
      <c r="A163" s="12" t="s">
        <v>10</v>
      </c>
      <c r="B163" s="18" t="s">
        <v>72</v>
      </c>
      <c r="C163" s="18" t="s">
        <v>305</v>
      </c>
      <c r="D163" s="19">
        <f>E163+F163+G163</f>
        <v>4298.05</v>
      </c>
      <c r="E163" s="22"/>
      <c r="F163" s="20">
        <v>0</v>
      </c>
      <c r="G163" s="24">
        <v>4298.05</v>
      </c>
      <c r="H163" s="24">
        <v>621.51</v>
      </c>
      <c r="I163" s="21">
        <f t="shared" si="6"/>
        <v>3676.54</v>
      </c>
    </row>
    <row r="164" spans="1:9" x14ac:dyDescent="0.25">
      <c r="A164" s="12" t="s">
        <v>10</v>
      </c>
      <c r="B164" s="18" t="s">
        <v>73</v>
      </c>
      <c r="C164" s="18" t="s">
        <v>149</v>
      </c>
      <c r="D164" s="19">
        <f t="shared" si="5"/>
        <v>2110.38</v>
      </c>
      <c r="E164" s="22"/>
      <c r="F164" s="20">
        <v>0</v>
      </c>
      <c r="G164" s="26">
        <v>2110.38</v>
      </c>
      <c r="H164" s="26">
        <v>1465.71</v>
      </c>
      <c r="I164" s="21">
        <f t="shared" si="6"/>
        <v>644.67000000000007</v>
      </c>
    </row>
    <row r="165" spans="1:9" x14ac:dyDescent="0.25">
      <c r="A165" s="12" t="s">
        <v>10</v>
      </c>
      <c r="B165" s="18" t="s">
        <v>131</v>
      </c>
      <c r="C165" s="18" t="s">
        <v>168</v>
      </c>
      <c r="D165" s="19">
        <f t="shared" si="5"/>
        <v>5771.53</v>
      </c>
      <c r="E165" s="22"/>
      <c r="F165" s="20">
        <v>0</v>
      </c>
      <c r="G165" s="24">
        <v>5771.53</v>
      </c>
      <c r="H165" s="24">
        <v>1276.99</v>
      </c>
      <c r="I165" s="21">
        <f t="shared" si="6"/>
        <v>4494.54</v>
      </c>
    </row>
    <row r="166" spans="1:9" x14ac:dyDescent="0.25">
      <c r="A166" s="12" t="s">
        <v>10</v>
      </c>
      <c r="B166" s="18" t="s">
        <v>132</v>
      </c>
      <c r="C166" s="18" t="s">
        <v>153</v>
      </c>
      <c r="D166" s="19">
        <f t="shared" si="5"/>
        <v>3942.13</v>
      </c>
      <c r="E166" s="22"/>
      <c r="F166" s="20">
        <v>0</v>
      </c>
      <c r="G166" s="24">
        <v>3942.13</v>
      </c>
      <c r="H166" s="24">
        <v>670.76</v>
      </c>
      <c r="I166" s="21">
        <f t="shared" si="6"/>
        <v>3271.37</v>
      </c>
    </row>
    <row r="167" spans="1:9" x14ac:dyDescent="0.25">
      <c r="A167" s="12" t="s">
        <v>10</v>
      </c>
      <c r="B167" s="18" t="s">
        <v>74</v>
      </c>
      <c r="C167" s="18" t="s">
        <v>279</v>
      </c>
      <c r="D167" s="19">
        <f t="shared" si="5"/>
        <v>9315.34</v>
      </c>
      <c r="E167" s="22"/>
      <c r="F167" s="20">
        <v>0</v>
      </c>
      <c r="G167" s="24">
        <v>9315.34</v>
      </c>
      <c r="H167" s="24">
        <v>2181.42</v>
      </c>
      <c r="I167" s="21">
        <f t="shared" si="6"/>
        <v>7133.92</v>
      </c>
    </row>
    <row r="168" spans="1:9" x14ac:dyDescent="0.25">
      <c r="A168" s="12" t="s">
        <v>10</v>
      </c>
      <c r="B168" s="18" t="s">
        <v>212</v>
      </c>
      <c r="C168" s="18" t="s">
        <v>229</v>
      </c>
      <c r="D168" s="19">
        <f t="shared" si="5"/>
        <v>5595.09</v>
      </c>
      <c r="E168" s="22"/>
      <c r="F168" s="20">
        <v>0</v>
      </c>
      <c r="G168" s="24">
        <v>5595.09</v>
      </c>
      <c r="H168" s="24">
        <v>1215.1300000000001</v>
      </c>
      <c r="I168" s="21">
        <f t="shared" si="6"/>
        <v>4379.96</v>
      </c>
    </row>
    <row r="169" spans="1:9" x14ac:dyDescent="0.25">
      <c r="A169" s="12" t="s">
        <v>10</v>
      </c>
      <c r="B169" s="18" t="s">
        <v>133</v>
      </c>
      <c r="C169" s="18" t="s">
        <v>156</v>
      </c>
      <c r="D169" s="19">
        <f t="shared" si="5"/>
        <v>3942.13</v>
      </c>
      <c r="E169" s="22"/>
      <c r="F169" s="20">
        <v>0</v>
      </c>
      <c r="G169" s="24">
        <v>3942.13</v>
      </c>
      <c r="H169" s="24">
        <v>566.38</v>
      </c>
      <c r="I169" s="21">
        <f t="shared" si="6"/>
        <v>3375.75</v>
      </c>
    </row>
    <row r="170" spans="1:9" x14ac:dyDescent="0.25">
      <c r="A170" s="12" t="s">
        <v>10</v>
      </c>
      <c r="B170" s="18" t="s">
        <v>134</v>
      </c>
      <c r="C170" s="18" t="s">
        <v>324</v>
      </c>
      <c r="D170" s="19">
        <f t="shared" si="5"/>
        <v>3202.9</v>
      </c>
      <c r="E170" s="20"/>
      <c r="F170" s="20">
        <v>0</v>
      </c>
      <c r="G170" s="24">
        <v>3202.9</v>
      </c>
      <c r="H170" s="24">
        <v>468.36</v>
      </c>
      <c r="I170" s="21">
        <f t="shared" si="6"/>
        <v>2734.54</v>
      </c>
    </row>
    <row r="171" spans="1:9" x14ac:dyDescent="0.25">
      <c r="A171" s="12" t="s">
        <v>10</v>
      </c>
      <c r="B171" s="18" t="s">
        <v>75</v>
      </c>
      <c r="C171" s="18" t="s">
        <v>166</v>
      </c>
      <c r="D171" s="19">
        <f t="shared" si="5"/>
        <v>11033.22</v>
      </c>
      <c r="E171" s="22"/>
      <c r="F171" s="20">
        <v>0</v>
      </c>
      <c r="G171" s="24">
        <v>11033.22</v>
      </c>
      <c r="H171" s="24">
        <v>2857.28</v>
      </c>
      <c r="I171" s="21">
        <f t="shared" si="6"/>
        <v>8175.9399999999987</v>
      </c>
    </row>
    <row r="172" spans="1:9" x14ac:dyDescent="0.25">
      <c r="A172" s="12" t="s">
        <v>10</v>
      </c>
      <c r="B172" s="18" t="s">
        <v>76</v>
      </c>
      <c r="C172" s="18" t="s">
        <v>151</v>
      </c>
      <c r="D172" s="19">
        <f t="shared" si="5"/>
        <v>4149.3900000000003</v>
      </c>
      <c r="E172" s="22"/>
      <c r="F172" s="20">
        <v>0</v>
      </c>
      <c r="G172" s="24">
        <v>4149.3900000000003</v>
      </c>
      <c r="H172" s="24">
        <v>622.14</v>
      </c>
      <c r="I172" s="21">
        <f>D172-E172-F172-H172</f>
        <v>3527.2500000000005</v>
      </c>
    </row>
    <row r="173" spans="1:9" x14ac:dyDescent="0.25">
      <c r="A173" s="12" t="s">
        <v>10</v>
      </c>
      <c r="B173" s="18" t="s">
        <v>77</v>
      </c>
      <c r="C173" s="18" t="s">
        <v>149</v>
      </c>
      <c r="D173" s="19">
        <f t="shared" si="5"/>
        <v>2181.42</v>
      </c>
      <c r="E173" s="22"/>
      <c r="F173" s="20">
        <v>0</v>
      </c>
      <c r="G173" s="24">
        <v>2181.42</v>
      </c>
      <c r="H173" s="24">
        <v>254.02</v>
      </c>
      <c r="I173" s="21">
        <f t="shared" si="6"/>
        <v>1927.4</v>
      </c>
    </row>
    <row r="174" spans="1:9" x14ac:dyDescent="0.25">
      <c r="A174" s="12" t="s">
        <v>10</v>
      </c>
      <c r="B174" s="18" t="s">
        <v>243</v>
      </c>
      <c r="C174" s="18" t="s">
        <v>149</v>
      </c>
      <c r="D174" s="19">
        <f t="shared" si="5"/>
        <v>2091.8200000000002</v>
      </c>
      <c r="E174" s="22"/>
      <c r="F174" s="20">
        <v>0</v>
      </c>
      <c r="G174" s="24">
        <v>2091.8200000000002</v>
      </c>
      <c r="H174" s="24">
        <v>226.56</v>
      </c>
      <c r="I174" s="21">
        <f t="shared" si="6"/>
        <v>1865.2600000000002</v>
      </c>
    </row>
    <row r="175" spans="1:9" x14ac:dyDescent="0.25">
      <c r="A175" s="12" t="s">
        <v>10</v>
      </c>
      <c r="B175" s="18" t="s">
        <v>298</v>
      </c>
      <c r="C175" s="18" t="s">
        <v>325</v>
      </c>
      <c r="D175" s="19">
        <f>E175+F175+G175</f>
        <v>9637.3799999999992</v>
      </c>
      <c r="E175" s="22"/>
      <c r="F175" s="20">
        <v>0</v>
      </c>
      <c r="G175" s="24">
        <v>9637.3799999999992</v>
      </c>
      <c r="H175" s="24">
        <v>2381.5</v>
      </c>
      <c r="I175" s="21">
        <f>D175-E175-F175-H175</f>
        <v>7255.8799999999992</v>
      </c>
    </row>
    <row r="176" spans="1:9" x14ac:dyDescent="0.25">
      <c r="A176" s="12" t="s">
        <v>10</v>
      </c>
      <c r="B176" s="18" t="s">
        <v>135</v>
      </c>
      <c r="C176" s="18" t="s">
        <v>149</v>
      </c>
      <c r="D176" s="19">
        <f t="shared" si="5"/>
        <v>2181.42</v>
      </c>
      <c r="E176" s="22"/>
      <c r="F176" s="20">
        <v>0</v>
      </c>
      <c r="G176" s="24">
        <v>2181.42</v>
      </c>
      <c r="H176" s="24">
        <v>327.98</v>
      </c>
      <c r="I176" s="21">
        <f t="shared" si="6"/>
        <v>1853.44</v>
      </c>
    </row>
    <row r="177" spans="1:9" x14ac:dyDescent="0.25">
      <c r="A177" s="12" t="s">
        <v>10</v>
      </c>
      <c r="B177" s="18" t="s">
        <v>260</v>
      </c>
      <c r="C177" s="18" t="s">
        <v>261</v>
      </c>
      <c r="D177" s="19">
        <f>E177+F177+G177</f>
        <v>2162.5</v>
      </c>
      <c r="E177" s="22"/>
      <c r="F177" s="20">
        <v>0</v>
      </c>
      <c r="G177" s="24">
        <v>2162.5</v>
      </c>
      <c r="H177" s="24">
        <v>176.44</v>
      </c>
      <c r="I177" s="21">
        <f>D177-E177-F177-H177</f>
        <v>1986.06</v>
      </c>
    </row>
    <row r="178" spans="1:9" x14ac:dyDescent="0.25">
      <c r="A178" s="12" t="s">
        <v>10</v>
      </c>
      <c r="B178" s="18" t="s">
        <v>199</v>
      </c>
      <c r="C178" s="18" t="s">
        <v>326</v>
      </c>
      <c r="D178" s="19">
        <f t="shared" si="5"/>
        <v>13230.78</v>
      </c>
      <c r="E178" s="20"/>
      <c r="F178" s="20">
        <v>0</v>
      </c>
      <c r="G178" s="24">
        <v>13230.78</v>
      </c>
      <c r="H178" s="25">
        <v>3317.54</v>
      </c>
      <c r="I178" s="21">
        <f t="shared" si="6"/>
        <v>9913.2400000000016</v>
      </c>
    </row>
    <row r="179" spans="1:9" x14ac:dyDescent="0.25">
      <c r="A179" s="12" t="s">
        <v>10</v>
      </c>
      <c r="B179" s="18" t="s">
        <v>179</v>
      </c>
      <c r="C179" s="18" t="s">
        <v>218</v>
      </c>
      <c r="D179" s="19">
        <f t="shared" si="5"/>
        <v>2127.6799999999998</v>
      </c>
      <c r="E179" s="22"/>
      <c r="F179" s="20">
        <v>0</v>
      </c>
      <c r="G179" s="24">
        <v>2127.6799999999998</v>
      </c>
      <c r="H179" s="24">
        <v>525.13</v>
      </c>
      <c r="I179" s="21">
        <f t="shared" si="6"/>
        <v>1602.5499999999997</v>
      </c>
    </row>
    <row r="180" spans="1:9" x14ac:dyDescent="0.25">
      <c r="A180" s="12" t="s">
        <v>10</v>
      </c>
      <c r="B180" s="18" t="s">
        <v>180</v>
      </c>
      <c r="C180" s="18" t="s">
        <v>151</v>
      </c>
      <c r="D180" s="19">
        <f t="shared" si="5"/>
        <v>5017.0599999999995</v>
      </c>
      <c r="E180" s="20">
        <v>3086</v>
      </c>
      <c r="F180" s="20">
        <v>0</v>
      </c>
      <c r="G180" s="24">
        <v>1931.06</v>
      </c>
      <c r="H180" s="24">
        <v>259.25</v>
      </c>
      <c r="I180" s="21">
        <f t="shared" si="6"/>
        <v>1671.8099999999995</v>
      </c>
    </row>
    <row r="181" spans="1:9" x14ac:dyDescent="0.25">
      <c r="A181" s="12" t="s">
        <v>10</v>
      </c>
      <c r="B181" s="18" t="s">
        <v>253</v>
      </c>
      <c r="C181" s="18" t="s">
        <v>151</v>
      </c>
      <c r="D181" s="19">
        <f t="shared" si="5"/>
        <v>2317.29</v>
      </c>
      <c r="E181" s="22"/>
      <c r="F181" s="20">
        <v>0</v>
      </c>
      <c r="G181" s="24">
        <v>2317.29</v>
      </c>
      <c r="H181" s="24">
        <v>2317.29</v>
      </c>
      <c r="I181" s="21">
        <f t="shared" si="6"/>
        <v>0</v>
      </c>
    </row>
    <row r="182" spans="1:9" x14ac:dyDescent="0.25">
      <c r="A182" s="12" t="s">
        <v>10</v>
      </c>
      <c r="B182" s="18" t="s">
        <v>136</v>
      </c>
      <c r="C182" s="18" t="s">
        <v>157</v>
      </c>
      <c r="D182" s="19">
        <f>E182+F182+G182</f>
        <v>4979.0999999999995</v>
      </c>
      <c r="E182" s="22">
        <v>4123.78</v>
      </c>
      <c r="F182" s="20">
        <v>0</v>
      </c>
      <c r="G182" s="24">
        <v>855.32</v>
      </c>
      <c r="H182" s="24">
        <v>109.59</v>
      </c>
      <c r="I182" s="21">
        <f>D182-E182-F182-H182</f>
        <v>745.72999999999968</v>
      </c>
    </row>
    <row r="183" spans="1:9" x14ac:dyDescent="0.25">
      <c r="A183" s="12" t="s">
        <v>10</v>
      </c>
      <c r="B183" s="18" t="s">
        <v>308</v>
      </c>
      <c r="C183" s="18" t="s">
        <v>164</v>
      </c>
      <c r="D183" s="19">
        <f>E183+F183+G183</f>
        <v>1774.6</v>
      </c>
      <c r="E183" s="22"/>
      <c r="F183" s="20">
        <v>0</v>
      </c>
      <c r="G183" s="24">
        <v>1774.6</v>
      </c>
      <c r="H183" s="24">
        <v>228.88</v>
      </c>
      <c r="I183" s="21">
        <f t="shared" si="6"/>
        <v>1545.7199999999998</v>
      </c>
    </row>
    <row r="184" spans="1:9" x14ac:dyDescent="0.25">
      <c r="A184" s="12" t="s">
        <v>10</v>
      </c>
      <c r="B184" s="18" t="s">
        <v>78</v>
      </c>
      <c r="C184" s="18" t="s">
        <v>151</v>
      </c>
      <c r="D184" s="19">
        <f t="shared" si="5"/>
        <v>4641.8599999999997</v>
      </c>
      <c r="E184" s="22"/>
      <c r="F184" s="20">
        <v>0</v>
      </c>
      <c r="G184" s="24">
        <v>4641.8599999999997</v>
      </c>
      <c r="H184" s="24">
        <v>784.96</v>
      </c>
      <c r="I184" s="21">
        <f t="shared" si="6"/>
        <v>3856.8999999999996</v>
      </c>
    </row>
    <row r="185" spans="1:9" x14ac:dyDescent="0.25">
      <c r="A185" s="12" t="s">
        <v>10</v>
      </c>
      <c r="B185" s="18" t="s">
        <v>317</v>
      </c>
      <c r="C185" s="18" t="s">
        <v>318</v>
      </c>
      <c r="D185" s="19">
        <f t="shared" si="5"/>
        <v>1945.54</v>
      </c>
      <c r="E185" s="22"/>
      <c r="F185" s="20">
        <v>0</v>
      </c>
      <c r="G185" s="24">
        <v>1945.54</v>
      </c>
      <c r="H185" s="24">
        <v>249.05</v>
      </c>
      <c r="I185" s="21">
        <f>D185-E185-F185-H185</f>
        <v>1696.49</v>
      </c>
    </row>
    <row r="186" spans="1:9" x14ac:dyDescent="0.25">
      <c r="A186" s="12" t="s">
        <v>10</v>
      </c>
      <c r="B186" s="18" t="s">
        <v>137</v>
      </c>
      <c r="C186" s="18" t="s">
        <v>167</v>
      </c>
      <c r="D186" s="19">
        <f t="shared" si="5"/>
        <v>11021.61</v>
      </c>
      <c r="E186" s="22"/>
      <c r="F186" s="20">
        <v>0</v>
      </c>
      <c r="G186" s="24">
        <v>11021.61</v>
      </c>
      <c r="H186" s="24">
        <v>2813</v>
      </c>
      <c r="I186" s="21">
        <f t="shared" si="6"/>
        <v>8208.61</v>
      </c>
    </row>
    <row r="187" spans="1:9" x14ac:dyDescent="0.25">
      <c r="A187" s="12" t="s">
        <v>10</v>
      </c>
      <c r="B187" s="18" t="s">
        <v>184</v>
      </c>
      <c r="C187" s="18" t="s">
        <v>258</v>
      </c>
      <c r="D187" s="19">
        <f t="shared" ref="D187:D257" si="7">E187+F187+G187</f>
        <v>2652.63</v>
      </c>
      <c r="E187" s="22"/>
      <c r="F187" s="20">
        <v>0</v>
      </c>
      <c r="G187" s="24">
        <v>2652.63</v>
      </c>
      <c r="H187" s="24">
        <v>283.61</v>
      </c>
      <c r="I187" s="21">
        <f t="shared" ref="I187:I257" si="8">D187-E187-F187-H187</f>
        <v>2369.02</v>
      </c>
    </row>
    <row r="188" spans="1:9" x14ac:dyDescent="0.25">
      <c r="A188" s="12" t="s">
        <v>10</v>
      </c>
      <c r="B188" s="18" t="s">
        <v>138</v>
      </c>
      <c r="C188" s="18" t="s">
        <v>153</v>
      </c>
      <c r="D188" s="19">
        <f t="shared" si="7"/>
        <v>3942.13</v>
      </c>
      <c r="E188" s="22"/>
      <c r="F188" s="20">
        <v>0</v>
      </c>
      <c r="G188" s="24">
        <v>3942.13</v>
      </c>
      <c r="H188" s="24">
        <v>566.38</v>
      </c>
      <c r="I188" s="21">
        <f t="shared" si="8"/>
        <v>3375.75</v>
      </c>
    </row>
    <row r="189" spans="1:9" x14ac:dyDescent="0.25">
      <c r="A189" s="12" t="s">
        <v>10</v>
      </c>
      <c r="B189" s="18" t="s">
        <v>79</v>
      </c>
      <c r="C189" s="18" t="s">
        <v>151</v>
      </c>
      <c r="D189" s="19">
        <f t="shared" si="7"/>
        <v>3998.16</v>
      </c>
      <c r="E189" s="22"/>
      <c r="F189" s="20">
        <v>0</v>
      </c>
      <c r="G189" s="24">
        <v>3998.16</v>
      </c>
      <c r="H189" s="24">
        <v>585.96</v>
      </c>
      <c r="I189" s="21">
        <f t="shared" si="8"/>
        <v>3412.2</v>
      </c>
    </row>
    <row r="190" spans="1:9" x14ac:dyDescent="0.25">
      <c r="A190" s="12" t="s">
        <v>10</v>
      </c>
      <c r="B190" s="18" t="s">
        <v>80</v>
      </c>
      <c r="C190" s="18" t="s">
        <v>149</v>
      </c>
      <c r="D190" s="19">
        <f t="shared" si="7"/>
        <v>2532.1</v>
      </c>
      <c r="E190" s="22"/>
      <c r="F190" s="20">
        <v>0</v>
      </c>
      <c r="G190" s="24">
        <v>2532.1</v>
      </c>
      <c r="H190" s="24">
        <v>339.02</v>
      </c>
      <c r="I190" s="21">
        <f t="shared" si="8"/>
        <v>2193.08</v>
      </c>
    </row>
    <row r="191" spans="1:9" x14ac:dyDescent="0.25">
      <c r="A191" s="12" t="s">
        <v>10</v>
      </c>
      <c r="B191" s="18" t="s">
        <v>81</v>
      </c>
      <c r="C191" s="18" t="s">
        <v>168</v>
      </c>
      <c r="D191" s="19">
        <f t="shared" si="7"/>
        <v>5771.53</v>
      </c>
      <c r="E191" s="22"/>
      <c r="F191" s="20">
        <v>0</v>
      </c>
      <c r="G191" s="24">
        <v>5771.53</v>
      </c>
      <c r="H191" s="24">
        <v>1056.82</v>
      </c>
      <c r="I191" s="21">
        <f t="shared" si="8"/>
        <v>4714.71</v>
      </c>
    </row>
    <row r="192" spans="1:9" x14ac:dyDescent="0.25">
      <c r="A192" s="12" t="s">
        <v>10</v>
      </c>
      <c r="B192" s="18" t="s">
        <v>277</v>
      </c>
      <c r="C192" s="18" t="s">
        <v>149</v>
      </c>
      <c r="D192" s="19">
        <f t="shared" si="7"/>
        <v>2127.66</v>
      </c>
      <c r="E192" s="22"/>
      <c r="F192" s="20">
        <v>0</v>
      </c>
      <c r="G192" s="24">
        <v>2127.66</v>
      </c>
      <c r="H192" s="24">
        <v>243.76</v>
      </c>
      <c r="I192" s="21">
        <f t="shared" si="8"/>
        <v>1883.8999999999999</v>
      </c>
    </row>
    <row r="193" spans="1:9" x14ac:dyDescent="0.25">
      <c r="A193" s="12" t="s">
        <v>10</v>
      </c>
      <c r="B193" s="18" t="s">
        <v>82</v>
      </c>
      <c r="C193" s="18" t="s">
        <v>149</v>
      </c>
      <c r="D193" s="19">
        <f t="shared" si="7"/>
        <v>3008.98</v>
      </c>
      <c r="E193" s="22">
        <v>2923.16</v>
      </c>
      <c r="F193" s="20">
        <v>0</v>
      </c>
      <c r="G193" s="24">
        <v>85.82</v>
      </c>
      <c r="H193" s="24">
        <v>6.09</v>
      </c>
      <c r="I193" s="21">
        <f t="shared" si="8"/>
        <v>79.73000000000016</v>
      </c>
    </row>
    <row r="194" spans="1:9" x14ac:dyDescent="0.25">
      <c r="A194" s="12" t="s">
        <v>10</v>
      </c>
      <c r="B194" s="18" t="s">
        <v>248</v>
      </c>
      <c r="C194" s="18" t="s">
        <v>164</v>
      </c>
      <c r="D194" s="19">
        <f>E194+F194+G194</f>
        <v>1523.28</v>
      </c>
      <c r="E194" s="22"/>
      <c r="F194" s="20">
        <v>0</v>
      </c>
      <c r="G194" s="24">
        <v>1523.28</v>
      </c>
      <c r="H194" s="24">
        <v>114.43</v>
      </c>
      <c r="I194" s="21">
        <f>D194-E194-F194-H194</f>
        <v>1408.85</v>
      </c>
    </row>
    <row r="195" spans="1:9" x14ac:dyDescent="0.25">
      <c r="A195" s="12" t="s">
        <v>10</v>
      </c>
      <c r="B195" s="18" t="s">
        <v>249</v>
      </c>
      <c r="C195" s="18" t="s">
        <v>149</v>
      </c>
      <c r="D195" s="19">
        <f>E195+F195+G195</f>
        <v>2048.7199999999998</v>
      </c>
      <c r="E195" s="22"/>
      <c r="F195" s="20">
        <v>0</v>
      </c>
      <c r="G195" s="24">
        <v>2048.7199999999998</v>
      </c>
      <c r="H195" s="24">
        <v>214.97</v>
      </c>
      <c r="I195" s="21">
        <f>D195-E195-F195-H195</f>
        <v>1833.7499999999998</v>
      </c>
    </row>
    <row r="196" spans="1:9" x14ac:dyDescent="0.25">
      <c r="A196" s="12" t="s">
        <v>10</v>
      </c>
      <c r="B196" s="18" t="s">
        <v>309</v>
      </c>
      <c r="C196" s="18" t="s">
        <v>164</v>
      </c>
      <c r="D196" s="19">
        <f>E196+F196+G196</f>
        <v>1774.6</v>
      </c>
      <c r="E196" s="22"/>
      <c r="F196" s="20">
        <v>0</v>
      </c>
      <c r="G196" s="24">
        <v>1774.6</v>
      </c>
      <c r="H196" s="24">
        <v>228.88</v>
      </c>
      <c r="I196" s="21">
        <f>D196-E196-F196-H196</f>
        <v>1545.7199999999998</v>
      </c>
    </row>
    <row r="197" spans="1:9" x14ac:dyDescent="0.25">
      <c r="A197" s="12" t="s">
        <v>10</v>
      </c>
      <c r="B197" s="18" t="s">
        <v>214</v>
      </c>
      <c r="C197" s="18" t="s">
        <v>257</v>
      </c>
      <c r="D197" s="19">
        <f t="shared" si="7"/>
        <v>8472.119999999999</v>
      </c>
      <c r="E197" s="22">
        <v>6974.53</v>
      </c>
      <c r="F197" s="20">
        <v>0</v>
      </c>
      <c r="G197" s="24">
        <v>1497.59</v>
      </c>
      <c r="H197" s="24">
        <v>353.96</v>
      </c>
      <c r="I197" s="21">
        <f t="shared" si="8"/>
        <v>1143.6299999999992</v>
      </c>
    </row>
    <row r="198" spans="1:9" x14ac:dyDescent="0.25">
      <c r="A198" s="12" t="s">
        <v>10</v>
      </c>
      <c r="B198" s="18" t="s">
        <v>139</v>
      </c>
      <c r="C198" s="18" t="s">
        <v>162</v>
      </c>
      <c r="D198" s="19">
        <f t="shared" si="7"/>
        <v>2375.85</v>
      </c>
      <c r="E198" s="22"/>
      <c r="F198" s="20">
        <v>0</v>
      </c>
      <c r="G198" s="24">
        <v>2375.85</v>
      </c>
      <c r="H198" s="24">
        <v>465.94</v>
      </c>
      <c r="I198" s="21">
        <f t="shared" si="8"/>
        <v>1909.9099999999999</v>
      </c>
    </row>
    <row r="199" spans="1:9" x14ac:dyDescent="0.25">
      <c r="A199" s="12" t="s">
        <v>10</v>
      </c>
      <c r="B199" s="18" t="s">
        <v>140</v>
      </c>
      <c r="C199" s="18" t="s">
        <v>327</v>
      </c>
      <c r="D199" s="19">
        <f t="shared" si="7"/>
        <v>9653.9599999999991</v>
      </c>
      <c r="E199" s="22"/>
      <c r="F199" s="20">
        <v>0</v>
      </c>
      <c r="G199" s="24">
        <v>9653.9599999999991</v>
      </c>
      <c r="H199" s="24">
        <v>2386.0500000000002</v>
      </c>
      <c r="I199" s="21">
        <f t="shared" si="8"/>
        <v>7267.9099999999989</v>
      </c>
    </row>
    <row r="200" spans="1:9" x14ac:dyDescent="0.25">
      <c r="A200" s="12" t="s">
        <v>10</v>
      </c>
      <c r="B200" s="18" t="s">
        <v>278</v>
      </c>
      <c r="C200" s="18" t="s">
        <v>314</v>
      </c>
      <c r="D200" s="19">
        <f>E200+F200+G200</f>
        <v>1945.54</v>
      </c>
      <c r="E200" s="22"/>
      <c r="F200" s="20">
        <v>0</v>
      </c>
      <c r="G200" s="24">
        <v>1945.54</v>
      </c>
      <c r="H200" s="24">
        <v>357.01</v>
      </c>
      <c r="I200" s="21">
        <f>D200-E200-F200-H200</f>
        <v>1588.53</v>
      </c>
    </row>
    <row r="201" spans="1:9" x14ac:dyDescent="0.25">
      <c r="A201" s="12" t="s">
        <v>10</v>
      </c>
      <c r="B201" s="18" t="s">
        <v>83</v>
      </c>
      <c r="C201" s="18" t="s">
        <v>149</v>
      </c>
      <c r="D201" s="19">
        <f t="shared" si="7"/>
        <v>2091.8200000000002</v>
      </c>
      <c r="E201" s="22"/>
      <c r="F201" s="20">
        <v>0</v>
      </c>
      <c r="G201" s="24">
        <v>2091.8200000000002</v>
      </c>
      <c r="H201" s="24">
        <v>473.78</v>
      </c>
      <c r="I201" s="21">
        <f t="shared" si="8"/>
        <v>1618.0400000000002</v>
      </c>
    </row>
    <row r="202" spans="1:9" x14ac:dyDescent="0.25">
      <c r="A202" s="12" t="s">
        <v>10</v>
      </c>
      <c r="B202" s="18" t="s">
        <v>284</v>
      </c>
      <c r="C202" s="18" t="s">
        <v>279</v>
      </c>
      <c r="D202" s="19">
        <f>E202+F202+G202</f>
        <v>9653.9599999999991</v>
      </c>
      <c r="E202" s="22"/>
      <c r="F202" s="20">
        <v>0</v>
      </c>
      <c r="G202" s="24">
        <v>9653.9599999999991</v>
      </c>
      <c r="H202" s="24">
        <v>2386.0500000000002</v>
      </c>
      <c r="I202" s="21">
        <f t="shared" si="8"/>
        <v>7267.9099999999989</v>
      </c>
    </row>
    <row r="203" spans="1:9" x14ac:dyDescent="0.25">
      <c r="A203" s="12" t="s">
        <v>10</v>
      </c>
      <c r="B203" s="18" t="s">
        <v>84</v>
      </c>
      <c r="C203" s="18" t="s">
        <v>149</v>
      </c>
      <c r="D203" s="19">
        <f>E203+F203+G203</f>
        <v>2256</v>
      </c>
      <c r="E203" s="22"/>
      <c r="F203" s="20">
        <v>0</v>
      </c>
      <c r="G203" s="24">
        <v>2256</v>
      </c>
      <c r="H203" s="24">
        <v>361.79</v>
      </c>
      <c r="I203" s="21">
        <f t="shared" si="8"/>
        <v>1894.21</v>
      </c>
    </row>
    <row r="204" spans="1:9" x14ac:dyDescent="0.25">
      <c r="A204" s="12" t="s">
        <v>10</v>
      </c>
      <c r="B204" s="18" t="s">
        <v>335</v>
      </c>
      <c r="C204" s="18" t="s">
        <v>279</v>
      </c>
      <c r="D204" s="19">
        <f>E204+F204+G204</f>
        <v>9653.9599999999991</v>
      </c>
      <c r="E204" s="22"/>
      <c r="F204" s="20">
        <v>0</v>
      </c>
      <c r="G204" s="24">
        <v>9653.9599999999991</v>
      </c>
      <c r="H204" s="24">
        <v>1801.74</v>
      </c>
      <c r="I204" s="21">
        <f t="shared" si="8"/>
        <v>7852.2199999999993</v>
      </c>
    </row>
    <row r="205" spans="1:9" x14ac:dyDescent="0.25">
      <c r="A205" s="12" t="s">
        <v>10</v>
      </c>
      <c r="B205" s="18" t="s">
        <v>200</v>
      </c>
      <c r="C205" s="18" t="s">
        <v>314</v>
      </c>
      <c r="D205" s="19">
        <f t="shared" si="7"/>
        <v>1994.1</v>
      </c>
      <c r="E205" s="22"/>
      <c r="F205" s="20">
        <v>0</v>
      </c>
      <c r="G205" s="24">
        <v>1994.1</v>
      </c>
      <c r="H205" s="24">
        <v>248</v>
      </c>
      <c r="I205" s="21">
        <f t="shared" si="8"/>
        <v>1746.1</v>
      </c>
    </row>
    <row r="206" spans="1:9" x14ac:dyDescent="0.25">
      <c r="A206" s="12" t="s">
        <v>10</v>
      </c>
      <c r="B206" s="18" t="s">
        <v>201</v>
      </c>
      <c r="C206" s="18" t="s">
        <v>306</v>
      </c>
      <c r="D206" s="19">
        <f t="shared" si="7"/>
        <v>2732.21</v>
      </c>
      <c r="E206" s="22"/>
      <c r="F206" s="20">
        <v>0</v>
      </c>
      <c r="G206" s="24">
        <v>2732.21</v>
      </c>
      <c r="H206" s="24">
        <v>419.6</v>
      </c>
      <c r="I206" s="21">
        <f t="shared" si="8"/>
        <v>2312.61</v>
      </c>
    </row>
    <row r="207" spans="1:9" x14ac:dyDescent="0.25">
      <c r="A207" s="12" t="s">
        <v>10</v>
      </c>
      <c r="B207" s="18" t="s">
        <v>271</v>
      </c>
      <c r="C207" s="18" t="s">
        <v>279</v>
      </c>
      <c r="D207" s="19">
        <f>E207+F207+G207</f>
        <v>9206.86</v>
      </c>
      <c r="E207" s="22"/>
      <c r="F207" s="20">
        <v>0</v>
      </c>
      <c r="G207" s="24">
        <v>9206.86</v>
      </c>
      <c r="H207" s="24">
        <v>2415.2800000000002</v>
      </c>
      <c r="I207" s="21">
        <f>D207-E207-F207-H207</f>
        <v>6791.58</v>
      </c>
    </row>
    <row r="208" spans="1:9" x14ac:dyDescent="0.25">
      <c r="A208" s="12" t="s">
        <v>10</v>
      </c>
      <c r="B208" s="18" t="s">
        <v>85</v>
      </c>
      <c r="C208" s="18" t="s">
        <v>169</v>
      </c>
      <c r="D208" s="19">
        <f t="shared" si="7"/>
        <v>11033.22</v>
      </c>
      <c r="E208" s="22"/>
      <c r="F208" s="20">
        <v>0</v>
      </c>
      <c r="G208" s="24">
        <v>11033.22</v>
      </c>
      <c r="H208" s="24">
        <v>3178.64</v>
      </c>
      <c r="I208" s="21">
        <f t="shared" si="8"/>
        <v>7854.58</v>
      </c>
    </row>
    <row r="209" spans="1:9" x14ac:dyDescent="0.25">
      <c r="A209" s="12" t="s">
        <v>10</v>
      </c>
      <c r="B209" s="18" t="s">
        <v>232</v>
      </c>
      <c r="C209" s="18" t="s">
        <v>279</v>
      </c>
      <c r="D209" s="19">
        <f t="shared" si="7"/>
        <v>9653.9599999999991</v>
      </c>
      <c r="E209" s="22"/>
      <c r="F209" s="20">
        <v>0</v>
      </c>
      <c r="G209" s="24">
        <v>9653.9599999999991</v>
      </c>
      <c r="H209" s="24">
        <v>2386.0500000000002</v>
      </c>
      <c r="I209" s="21">
        <f t="shared" si="8"/>
        <v>7267.9099999999989</v>
      </c>
    </row>
    <row r="210" spans="1:9" x14ac:dyDescent="0.25">
      <c r="A210" s="12" t="s">
        <v>10</v>
      </c>
      <c r="B210" s="18" t="s">
        <v>244</v>
      </c>
      <c r="C210" s="18" t="s">
        <v>328</v>
      </c>
      <c r="D210" s="19">
        <f t="shared" si="7"/>
        <v>5169.6400000000003</v>
      </c>
      <c r="E210" s="22"/>
      <c r="F210" s="20">
        <v>0</v>
      </c>
      <c r="G210" s="24">
        <v>5169.6400000000003</v>
      </c>
      <c r="H210" s="24">
        <v>1021.3</v>
      </c>
      <c r="I210" s="21">
        <f>D210-E210-F210-H210</f>
        <v>4148.34</v>
      </c>
    </row>
    <row r="211" spans="1:9" x14ac:dyDescent="0.25">
      <c r="A211" s="12" t="s">
        <v>10</v>
      </c>
      <c r="B211" s="18" t="s">
        <v>293</v>
      </c>
      <c r="C211" s="18" t="s">
        <v>294</v>
      </c>
      <c r="D211" s="19">
        <f>E211+F211+G211</f>
        <v>1505.41</v>
      </c>
      <c r="E211" s="22"/>
      <c r="F211" s="20">
        <v>0</v>
      </c>
      <c r="G211" s="24">
        <v>1505.41</v>
      </c>
      <c r="H211" s="24">
        <v>210.95</v>
      </c>
      <c r="I211" s="21">
        <f>D211-E211-F211-H211</f>
        <v>1294.46</v>
      </c>
    </row>
    <row r="212" spans="1:9" x14ac:dyDescent="0.25">
      <c r="A212" s="12" t="s">
        <v>10</v>
      </c>
      <c r="B212" s="18" t="s">
        <v>86</v>
      </c>
      <c r="C212" s="18" t="s">
        <v>157</v>
      </c>
      <c r="D212" s="19">
        <f t="shared" si="7"/>
        <v>3056.89</v>
      </c>
      <c r="E212" s="22"/>
      <c r="F212" s="20">
        <v>0</v>
      </c>
      <c r="G212" s="24">
        <v>3056.89</v>
      </c>
      <c r="H212" s="24">
        <v>341.6</v>
      </c>
      <c r="I212" s="21">
        <f t="shared" si="8"/>
        <v>2715.29</v>
      </c>
    </row>
    <row r="213" spans="1:9" x14ac:dyDescent="0.25">
      <c r="A213" s="12" t="s">
        <v>10</v>
      </c>
      <c r="B213" s="18" t="s">
        <v>87</v>
      </c>
      <c r="C213" s="18" t="s">
        <v>151</v>
      </c>
      <c r="D213" s="19">
        <f t="shared" si="7"/>
        <v>4554.8100000000004</v>
      </c>
      <c r="E213" s="22"/>
      <c r="F213" s="20">
        <v>0</v>
      </c>
      <c r="G213" s="24">
        <v>4554.8100000000004</v>
      </c>
      <c r="H213" s="24">
        <v>838.49</v>
      </c>
      <c r="I213" s="21">
        <f t="shared" si="8"/>
        <v>3716.3200000000006</v>
      </c>
    </row>
    <row r="214" spans="1:9" x14ac:dyDescent="0.25">
      <c r="A214" s="12" t="s">
        <v>10</v>
      </c>
      <c r="B214" s="18" t="s">
        <v>141</v>
      </c>
      <c r="C214" s="18" t="s">
        <v>150</v>
      </c>
      <c r="D214" s="19">
        <f t="shared" si="7"/>
        <v>2732.21</v>
      </c>
      <c r="E214" s="22"/>
      <c r="F214" s="20">
        <v>0</v>
      </c>
      <c r="G214" s="24">
        <v>2732.21</v>
      </c>
      <c r="H214" s="24">
        <v>357.09</v>
      </c>
      <c r="I214" s="21">
        <f t="shared" si="8"/>
        <v>2375.12</v>
      </c>
    </row>
    <row r="215" spans="1:9" x14ac:dyDescent="0.25">
      <c r="A215" s="12" t="s">
        <v>10</v>
      </c>
      <c r="B215" s="18" t="s">
        <v>142</v>
      </c>
      <c r="C215" s="18" t="s">
        <v>149</v>
      </c>
      <c r="D215" s="19">
        <f t="shared" si="7"/>
        <v>2181.42</v>
      </c>
      <c r="E215" s="22"/>
      <c r="F215" s="20">
        <v>0</v>
      </c>
      <c r="G215" s="24">
        <v>2181.42</v>
      </c>
      <c r="H215" s="24">
        <v>178.14</v>
      </c>
      <c r="I215" s="21">
        <f t="shared" si="8"/>
        <v>2003.2800000000002</v>
      </c>
    </row>
    <row r="216" spans="1:9" x14ac:dyDescent="0.25">
      <c r="A216" s="12" t="s">
        <v>10</v>
      </c>
      <c r="B216" s="18" t="s">
        <v>311</v>
      </c>
      <c r="C216" s="18" t="s">
        <v>149</v>
      </c>
      <c r="D216" s="19">
        <f>E216+F216+G216</f>
        <v>2127.66</v>
      </c>
      <c r="E216" s="22"/>
      <c r="F216" s="20">
        <v>0</v>
      </c>
      <c r="G216" s="24">
        <v>2127.66</v>
      </c>
      <c r="H216" s="24">
        <v>308.08</v>
      </c>
      <c r="I216" s="21">
        <f>D216-E216-F216-H216</f>
        <v>1819.58</v>
      </c>
    </row>
    <row r="217" spans="1:9" x14ac:dyDescent="0.25">
      <c r="A217" s="12" t="s">
        <v>10</v>
      </c>
      <c r="B217" s="1" t="s">
        <v>341</v>
      </c>
      <c r="C217" s="18" t="s">
        <v>154</v>
      </c>
      <c r="D217" s="19">
        <v>1493.4</v>
      </c>
      <c r="E217" s="22"/>
      <c r="F217" s="20">
        <v>0</v>
      </c>
      <c r="G217" s="24">
        <v>1810.47</v>
      </c>
      <c r="H217" s="24">
        <v>182.7</v>
      </c>
      <c r="I217" s="21">
        <v>1627.77</v>
      </c>
    </row>
    <row r="218" spans="1:9" x14ac:dyDescent="0.25">
      <c r="A218" s="12" t="s">
        <v>10</v>
      </c>
      <c r="B218" s="18" t="s">
        <v>217</v>
      </c>
      <c r="C218" s="18" t="s">
        <v>329</v>
      </c>
      <c r="D218" s="19">
        <f t="shared" si="7"/>
        <v>33559.769999999997</v>
      </c>
      <c r="E218" s="22"/>
      <c r="F218" s="20">
        <v>0</v>
      </c>
      <c r="G218" s="24">
        <v>33559.769999999997</v>
      </c>
      <c r="H218" s="24">
        <v>9130.48</v>
      </c>
      <c r="I218" s="21">
        <f t="shared" si="8"/>
        <v>24429.289999999997</v>
      </c>
    </row>
    <row r="219" spans="1:9" x14ac:dyDescent="0.25">
      <c r="A219" s="12" t="s">
        <v>10</v>
      </c>
      <c r="B219" s="18" t="s">
        <v>245</v>
      </c>
      <c r="C219" s="18" t="s">
        <v>330</v>
      </c>
      <c r="D219" s="19">
        <f t="shared" si="7"/>
        <v>1813.82</v>
      </c>
      <c r="E219" s="20"/>
      <c r="F219" s="20">
        <v>0</v>
      </c>
      <c r="G219" s="24">
        <v>1813.82</v>
      </c>
      <c r="H219" s="24">
        <v>172.16</v>
      </c>
      <c r="I219" s="21">
        <f>D219-E219-F219-H219</f>
        <v>1641.6599999999999</v>
      </c>
    </row>
    <row r="220" spans="1:9" x14ac:dyDescent="0.25">
      <c r="A220" s="12" t="s">
        <v>10</v>
      </c>
      <c r="B220" s="18" t="s">
        <v>250</v>
      </c>
      <c r="C220" s="18" t="s">
        <v>149</v>
      </c>
      <c r="D220" s="19">
        <f>E220+F220+G220</f>
        <v>2127.66</v>
      </c>
      <c r="E220" s="20"/>
      <c r="F220" s="20">
        <v>0</v>
      </c>
      <c r="G220" s="24">
        <v>2127.66</v>
      </c>
      <c r="H220" s="24">
        <v>351.28</v>
      </c>
      <c r="I220" s="21">
        <f>D220-E220-F220-H220</f>
        <v>1776.3799999999999</v>
      </c>
    </row>
    <row r="221" spans="1:9" x14ac:dyDescent="0.25">
      <c r="A221" s="12" t="s">
        <v>10</v>
      </c>
      <c r="B221" s="18" t="s">
        <v>88</v>
      </c>
      <c r="C221" s="18" t="s">
        <v>149</v>
      </c>
      <c r="D221" s="19">
        <f t="shared" si="7"/>
        <v>2296</v>
      </c>
      <c r="E221" s="20"/>
      <c r="F221" s="20">
        <v>0</v>
      </c>
      <c r="G221" s="24">
        <v>2296</v>
      </c>
      <c r="H221" s="24">
        <v>486.64</v>
      </c>
      <c r="I221" s="21">
        <f t="shared" si="8"/>
        <v>1809.3600000000001</v>
      </c>
    </row>
    <row r="222" spans="1:9" x14ac:dyDescent="0.25">
      <c r="A222" s="12" t="s">
        <v>10</v>
      </c>
      <c r="B222" s="18" t="s">
        <v>202</v>
      </c>
      <c r="C222" s="18" t="s">
        <v>156</v>
      </c>
      <c r="D222" s="19">
        <f t="shared" si="7"/>
        <v>3942.13</v>
      </c>
      <c r="E222" s="22"/>
      <c r="F222" s="20">
        <v>0</v>
      </c>
      <c r="G222" s="24">
        <v>3942.13</v>
      </c>
      <c r="H222" s="24">
        <v>537.94000000000005</v>
      </c>
      <c r="I222" s="21">
        <f t="shared" si="8"/>
        <v>3404.19</v>
      </c>
    </row>
    <row r="223" spans="1:9" x14ac:dyDescent="0.25">
      <c r="A223" s="12" t="s">
        <v>10</v>
      </c>
      <c r="B223" s="18" t="s">
        <v>89</v>
      </c>
      <c r="C223" s="18" t="s">
        <v>155</v>
      </c>
      <c r="D223" s="19">
        <f t="shared" si="7"/>
        <v>3942.13</v>
      </c>
      <c r="E223" s="22"/>
      <c r="F223" s="20">
        <v>0</v>
      </c>
      <c r="G223" s="24">
        <v>3942.13</v>
      </c>
      <c r="H223" s="24">
        <v>792.14</v>
      </c>
      <c r="I223" s="21">
        <f>D223-E223-F223-H223</f>
        <v>3149.9900000000002</v>
      </c>
    </row>
    <row r="224" spans="1:9" x14ac:dyDescent="0.25">
      <c r="A224" s="12" t="s">
        <v>10</v>
      </c>
      <c r="B224" s="18" t="s">
        <v>90</v>
      </c>
      <c r="C224" s="18" t="s">
        <v>149</v>
      </c>
      <c r="D224" s="19">
        <f t="shared" si="7"/>
        <v>3424.35</v>
      </c>
      <c r="E224" s="20">
        <v>3240.88</v>
      </c>
      <c r="F224" s="20">
        <v>0</v>
      </c>
      <c r="G224" s="24">
        <v>183.47</v>
      </c>
      <c r="H224" s="24">
        <v>23.01</v>
      </c>
      <c r="I224" s="21">
        <f t="shared" si="8"/>
        <v>160.45999999999981</v>
      </c>
    </row>
    <row r="225" spans="1:9" x14ac:dyDescent="0.25">
      <c r="A225" s="12" t="s">
        <v>10</v>
      </c>
      <c r="B225" s="18" t="s">
        <v>262</v>
      </c>
      <c r="C225" s="18" t="s">
        <v>331</v>
      </c>
      <c r="D225" s="19">
        <f>E225+F225+G225</f>
        <v>3973.42</v>
      </c>
      <c r="E225" s="20"/>
      <c r="F225" s="20">
        <v>0</v>
      </c>
      <c r="G225" s="24">
        <v>3973.42</v>
      </c>
      <c r="H225" s="24">
        <v>629</v>
      </c>
      <c r="I225" s="21">
        <f>D225-E225-F225-H225</f>
        <v>3344.42</v>
      </c>
    </row>
    <row r="226" spans="1:9" x14ac:dyDescent="0.25">
      <c r="A226" s="12" t="s">
        <v>10</v>
      </c>
      <c r="B226" s="18" t="s">
        <v>91</v>
      </c>
      <c r="C226" s="18" t="s">
        <v>151</v>
      </c>
      <c r="D226" s="19">
        <f t="shared" si="7"/>
        <v>4794.3</v>
      </c>
      <c r="E226" s="20"/>
      <c r="F226" s="20">
        <v>0</v>
      </c>
      <c r="G226" s="24">
        <v>4794.3</v>
      </c>
      <c r="H226" s="24">
        <v>835.8</v>
      </c>
      <c r="I226" s="21">
        <f t="shared" si="8"/>
        <v>3958.5</v>
      </c>
    </row>
    <row r="227" spans="1:9" x14ac:dyDescent="0.25">
      <c r="A227" s="12" t="s">
        <v>10</v>
      </c>
      <c r="B227" s="18" t="s">
        <v>92</v>
      </c>
      <c r="C227" s="18" t="s">
        <v>153</v>
      </c>
      <c r="D227" s="19">
        <f t="shared" si="7"/>
        <v>4010.58</v>
      </c>
      <c r="E227" s="22"/>
      <c r="F227" s="20">
        <v>0</v>
      </c>
      <c r="G227" s="24">
        <v>4010.58</v>
      </c>
      <c r="H227" s="24">
        <v>584.79</v>
      </c>
      <c r="I227" s="21">
        <f t="shared" si="8"/>
        <v>3425.79</v>
      </c>
    </row>
    <row r="228" spans="1:9" x14ac:dyDescent="0.25">
      <c r="A228" s="12" t="s">
        <v>10</v>
      </c>
      <c r="B228" s="18" t="s">
        <v>93</v>
      </c>
      <c r="C228" s="18" t="s">
        <v>192</v>
      </c>
      <c r="D228" s="19">
        <f t="shared" si="7"/>
        <v>2540.73</v>
      </c>
      <c r="E228" s="20">
        <v>677.96</v>
      </c>
      <c r="F228" s="20">
        <v>0</v>
      </c>
      <c r="G228" s="26">
        <v>1862.77</v>
      </c>
      <c r="H228" s="26">
        <v>163.04</v>
      </c>
      <c r="I228" s="21">
        <f t="shared" si="8"/>
        <v>1699.73</v>
      </c>
    </row>
    <row r="229" spans="1:9" x14ac:dyDescent="0.25">
      <c r="A229" s="12" t="s">
        <v>10</v>
      </c>
      <c r="B229" s="18" t="s">
        <v>246</v>
      </c>
      <c r="C229" s="18" t="s">
        <v>151</v>
      </c>
      <c r="D229" s="19">
        <f t="shared" si="7"/>
        <v>4311</v>
      </c>
      <c r="E229" s="20">
        <v>3180.68</v>
      </c>
      <c r="F229" s="20">
        <v>0</v>
      </c>
      <c r="G229" s="24">
        <v>1130.32</v>
      </c>
      <c r="H229" s="24">
        <v>267.67</v>
      </c>
      <c r="I229" s="21">
        <f t="shared" si="8"/>
        <v>862.65000000000009</v>
      </c>
    </row>
    <row r="230" spans="1:9" x14ac:dyDescent="0.25">
      <c r="A230" s="12" t="s">
        <v>10</v>
      </c>
      <c r="B230" s="18" t="s">
        <v>181</v>
      </c>
      <c r="C230" s="18" t="s">
        <v>149</v>
      </c>
      <c r="D230" s="19">
        <f t="shared" si="7"/>
        <v>2452.44</v>
      </c>
      <c r="E230" s="22"/>
      <c r="F230" s="20">
        <v>0</v>
      </c>
      <c r="G230" s="24">
        <v>2452.44</v>
      </c>
      <c r="H230" s="24">
        <v>417.4</v>
      </c>
      <c r="I230" s="21">
        <f t="shared" si="8"/>
        <v>2035.04</v>
      </c>
    </row>
    <row r="231" spans="1:9" x14ac:dyDescent="0.25">
      <c r="A231" s="12" t="s">
        <v>10</v>
      </c>
      <c r="B231" s="18" t="s">
        <v>94</v>
      </c>
      <c r="C231" s="18" t="s">
        <v>153</v>
      </c>
      <c r="D231" s="19">
        <f t="shared" si="7"/>
        <v>3942.13</v>
      </c>
      <c r="E231" s="20"/>
      <c r="F231" s="20">
        <v>0</v>
      </c>
      <c r="G231" s="24">
        <v>3942.13</v>
      </c>
      <c r="H231" s="24">
        <v>566.38</v>
      </c>
      <c r="I231" s="21">
        <f t="shared" si="8"/>
        <v>3375.75</v>
      </c>
    </row>
    <row r="232" spans="1:9" x14ac:dyDescent="0.25">
      <c r="A232" s="12" t="s">
        <v>10</v>
      </c>
      <c r="B232" s="18" t="s">
        <v>95</v>
      </c>
      <c r="C232" s="18" t="s">
        <v>321</v>
      </c>
      <c r="D232" s="19">
        <f>E232+F232+G232</f>
        <v>14788.34</v>
      </c>
      <c r="E232" s="22"/>
      <c r="F232" s="20">
        <v>0</v>
      </c>
      <c r="G232" s="24">
        <v>14788.34</v>
      </c>
      <c r="H232" s="24">
        <v>14788.34</v>
      </c>
      <c r="I232" s="21">
        <f>D232-E232-F232-H232</f>
        <v>0</v>
      </c>
    </row>
    <row r="233" spans="1:9" x14ac:dyDescent="0.25">
      <c r="A233" s="12" t="s">
        <v>10</v>
      </c>
      <c r="B233" s="18" t="s">
        <v>143</v>
      </c>
      <c r="C233" s="18" t="s">
        <v>295</v>
      </c>
      <c r="D233" s="19">
        <f t="shared" si="7"/>
        <v>4100.8599999999997</v>
      </c>
      <c r="E233" s="22"/>
      <c r="F233" s="20">
        <v>0</v>
      </c>
      <c r="G233" s="24">
        <v>4100.8599999999997</v>
      </c>
      <c r="H233" s="24">
        <v>780.53</v>
      </c>
      <c r="I233" s="21">
        <f t="shared" si="8"/>
        <v>3320.33</v>
      </c>
    </row>
    <row r="234" spans="1:9" x14ac:dyDescent="0.25">
      <c r="A234" s="12" t="s">
        <v>10</v>
      </c>
      <c r="B234" s="18" t="s">
        <v>251</v>
      </c>
      <c r="C234" s="18" t="s">
        <v>150</v>
      </c>
      <c r="D234" s="19">
        <f>E234+F234+G234</f>
        <v>3580.81</v>
      </c>
      <c r="E234" s="22">
        <v>3564.48</v>
      </c>
      <c r="F234" s="20">
        <v>0</v>
      </c>
      <c r="G234" s="24">
        <v>16.329999999999998</v>
      </c>
      <c r="H234" s="24">
        <v>11.47</v>
      </c>
      <c r="I234" s="21">
        <f>D234-E234-F234-H234</f>
        <v>4.8599999999999266</v>
      </c>
    </row>
    <row r="235" spans="1:9" x14ac:dyDescent="0.25">
      <c r="A235" s="12" t="s">
        <v>10</v>
      </c>
      <c r="B235" s="18" t="s">
        <v>144</v>
      </c>
      <c r="C235" s="18" t="s">
        <v>155</v>
      </c>
      <c r="D235" s="19">
        <f t="shared" si="7"/>
        <v>3942.13</v>
      </c>
      <c r="E235" s="22"/>
      <c r="F235" s="20">
        <v>0</v>
      </c>
      <c r="G235" s="24">
        <v>3942.13</v>
      </c>
      <c r="H235" s="24">
        <v>566.38</v>
      </c>
      <c r="I235" s="21">
        <f t="shared" si="8"/>
        <v>3375.75</v>
      </c>
    </row>
    <row r="236" spans="1:9" x14ac:dyDescent="0.25">
      <c r="A236" s="12" t="s">
        <v>10</v>
      </c>
      <c r="B236" s="18" t="s">
        <v>96</v>
      </c>
      <c r="C236" s="18" t="s">
        <v>155</v>
      </c>
      <c r="D236" s="19">
        <f t="shared" si="7"/>
        <v>4317.2299999999996</v>
      </c>
      <c r="E236" s="22">
        <v>1499.03</v>
      </c>
      <c r="F236" s="20">
        <v>0</v>
      </c>
      <c r="G236" s="24">
        <v>2818.2</v>
      </c>
      <c r="H236" s="24">
        <v>518.94000000000005</v>
      </c>
      <c r="I236" s="21">
        <f t="shared" si="8"/>
        <v>2299.2599999999998</v>
      </c>
    </row>
    <row r="237" spans="1:9" x14ac:dyDescent="0.25">
      <c r="A237" s="12" t="s">
        <v>10</v>
      </c>
      <c r="B237" s="18" t="s">
        <v>97</v>
      </c>
      <c r="C237" s="18" t="s">
        <v>150</v>
      </c>
      <c r="D237" s="19">
        <f t="shared" si="7"/>
        <v>2776.51</v>
      </c>
      <c r="E237" s="20"/>
      <c r="F237" s="20">
        <v>0</v>
      </c>
      <c r="G237" s="24">
        <v>2776.51</v>
      </c>
      <c r="H237" s="24">
        <v>625.03</v>
      </c>
      <c r="I237" s="21">
        <f t="shared" si="8"/>
        <v>2151.4800000000005</v>
      </c>
    </row>
    <row r="238" spans="1:9" x14ac:dyDescent="0.25">
      <c r="A238" s="12" t="s">
        <v>10</v>
      </c>
      <c r="B238" s="18" t="s">
        <v>98</v>
      </c>
      <c r="C238" s="18" t="s">
        <v>156</v>
      </c>
      <c r="D238" s="19">
        <f t="shared" si="7"/>
        <v>3942.11</v>
      </c>
      <c r="E238" s="22"/>
      <c r="F238" s="20">
        <v>0</v>
      </c>
      <c r="G238" s="24">
        <v>3942.11</v>
      </c>
      <c r="H238" s="24">
        <v>2604.66</v>
      </c>
      <c r="I238" s="21">
        <f t="shared" si="8"/>
        <v>1337.4500000000003</v>
      </c>
    </row>
    <row r="239" spans="1:9" x14ac:dyDescent="0.25">
      <c r="A239" s="12" t="s">
        <v>10</v>
      </c>
      <c r="B239" s="18" t="s">
        <v>203</v>
      </c>
      <c r="C239" s="18" t="s">
        <v>153</v>
      </c>
      <c r="D239" s="19">
        <f t="shared" si="7"/>
        <v>3942.13</v>
      </c>
      <c r="E239" s="20"/>
      <c r="F239" s="20">
        <v>0</v>
      </c>
      <c r="G239" s="24">
        <v>3942.13</v>
      </c>
      <c r="H239" s="24">
        <v>566.38</v>
      </c>
      <c r="I239" s="21">
        <f t="shared" si="8"/>
        <v>3375.75</v>
      </c>
    </row>
    <row r="240" spans="1:9" x14ac:dyDescent="0.25">
      <c r="A240" s="12" t="s">
        <v>10</v>
      </c>
      <c r="B240" s="18" t="s">
        <v>182</v>
      </c>
      <c r="C240" s="18" t="s">
        <v>161</v>
      </c>
      <c r="D240" s="19">
        <f t="shared" si="7"/>
        <v>1271.26</v>
      </c>
      <c r="E240" s="22"/>
      <c r="F240" s="20">
        <v>0</v>
      </c>
      <c r="G240" s="24">
        <v>1271.26</v>
      </c>
      <c r="H240" s="24">
        <v>174.36</v>
      </c>
      <c r="I240" s="21">
        <f t="shared" si="8"/>
        <v>1096.9000000000001</v>
      </c>
    </row>
    <row r="241" spans="1:9" x14ac:dyDescent="0.25">
      <c r="A241" s="12" t="s">
        <v>10</v>
      </c>
      <c r="B241" s="18" t="s">
        <v>99</v>
      </c>
      <c r="C241" s="18" t="s">
        <v>149</v>
      </c>
      <c r="D241" s="19">
        <f t="shared" si="7"/>
        <v>2532.1</v>
      </c>
      <c r="E241" s="20"/>
      <c r="F241" s="20">
        <v>0</v>
      </c>
      <c r="G241" s="24">
        <v>2532.1</v>
      </c>
      <c r="H241" s="24">
        <v>469.29</v>
      </c>
      <c r="I241" s="21">
        <f t="shared" si="8"/>
        <v>2062.81</v>
      </c>
    </row>
    <row r="242" spans="1:9" x14ac:dyDescent="0.25">
      <c r="A242" s="12" t="s">
        <v>10</v>
      </c>
      <c r="B242" s="18" t="s">
        <v>285</v>
      </c>
      <c r="C242" s="18" t="s">
        <v>332</v>
      </c>
      <c r="D242" s="19">
        <f>E242+F242+G242</f>
        <v>11223.22</v>
      </c>
      <c r="E242" s="20"/>
      <c r="F242" s="20">
        <v>0</v>
      </c>
      <c r="G242" s="24">
        <v>11223.22</v>
      </c>
      <c r="H242" s="24">
        <v>2817.6</v>
      </c>
      <c r="I242" s="21">
        <f>D242-E242-F242-H242</f>
        <v>8405.619999999999</v>
      </c>
    </row>
    <row r="243" spans="1:9" x14ac:dyDescent="0.25">
      <c r="A243" s="12" t="s">
        <v>10</v>
      </c>
      <c r="B243" s="18" t="s">
        <v>100</v>
      </c>
      <c r="C243" s="18" t="s">
        <v>321</v>
      </c>
      <c r="D243" s="19">
        <f t="shared" si="7"/>
        <v>5069.5499999999993</v>
      </c>
      <c r="E243" s="22">
        <v>1234.8499999999999</v>
      </c>
      <c r="F243" s="20">
        <v>0</v>
      </c>
      <c r="G243" s="24">
        <v>3834.7</v>
      </c>
      <c r="H243" s="24">
        <v>533.21</v>
      </c>
      <c r="I243" s="21">
        <f t="shared" si="8"/>
        <v>3301.4899999999993</v>
      </c>
    </row>
    <row r="244" spans="1:9" x14ac:dyDescent="0.25">
      <c r="A244" s="12" t="s">
        <v>10</v>
      </c>
      <c r="B244" s="18" t="s">
        <v>213</v>
      </c>
      <c r="C244" s="18" t="s">
        <v>151</v>
      </c>
      <c r="D244" s="19">
        <f t="shared" si="7"/>
        <v>4465.9799999999996</v>
      </c>
      <c r="E244" s="22"/>
      <c r="F244" s="20">
        <v>0</v>
      </c>
      <c r="G244" s="24">
        <v>4465.9799999999996</v>
      </c>
      <c r="H244" s="24">
        <v>828.18</v>
      </c>
      <c r="I244" s="21">
        <f t="shared" si="8"/>
        <v>3637.7999999999997</v>
      </c>
    </row>
    <row r="245" spans="1:9" x14ac:dyDescent="0.25">
      <c r="A245" s="12" t="s">
        <v>10</v>
      </c>
      <c r="B245" s="18" t="s">
        <v>101</v>
      </c>
      <c r="C245" s="18" t="s">
        <v>149</v>
      </c>
      <c r="D245" s="19">
        <f t="shared" si="7"/>
        <v>1950.56</v>
      </c>
      <c r="E245" s="22"/>
      <c r="F245" s="20">
        <v>0</v>
      </c>
      <c r="G245" s="24">
        <v>1950.56</v>
      </c>
      <c r="H245" s="24">
        <v>1950.56</v>
      </c>
      <c r="I245" s="21">
        <f t="shared" si="8"/>
        <v>0</v>
      </c>
    </row>
    <row r="246" spans="1:9" x14ac:dyDescent="0.25">
      <c r="A246" s="12" t="s">
        <v>10</v>
      </c>
      <c r="B246" s="18" t="s">
        <v>145</v>
      </c>
      <c r="C246" s="18" t="s">
        <v>156</v>
      </c>
      <c r="D246" s="19">
        <f t="shared" si="7"/>
        <v>3422.35</v>
      </c>
      <c r="E246" s="22"/>
      <c r="F246" s="20">
        <v>0</v>
      </c>
      <c r="G246" s="24">
        <v>3422.35</v>
      </c>
      <c r="H246" s="24">
        <v>3422.35</v>
      </c>
      <c r="I246" s="21">
        <f t="shared" si="8"/>
        <v>0</v>
      </c>
    </row>
    <row r="247" spans="1:9" x14ac:dyDescent="0.25">
      <c r="A247" s="12" t="s">
        <v>10</v>
      </c>
      <c r="B247" s="18" t="s">
        <v>102</v>
      </c>
      <c r="C247" s="18" t="s">
        <v>162</v>
      </c>
      <c r="D247" s="19">
        <f t="shared" si="7"/>
        <v>2217.33</v>
      </c>
      <c r="E247" s="20"/>
      <c r="F247" s="20">
        <v>0</v>
      </c>
      <c r="G247" s="24">
        <v>2217.33</v>
      </c>
      <c r="H247" s="24">
        <v>420.98</v>
      </c>
      <c r="I247" s="21">
        <f t="shared" si="8"/>
        <v>1796.35</v>
      </c>
    </row>
    <row r="248" spans="1:9" x14ac:dyDescent="0.25">
      <c r="A248" s="12" t="s">
        <v>10</v>
      </c>
      <c r="B248" s="18" t="s">
        <v>146</v>
      </c>
      <c r="C248" s="18" t="s">
        <v>162</v>
      </c>
      <c r="D248" s="19">
        <f t="shared" si="7"/>
        <v>2647.48</v>
      </c>
      <c r="E248" s="22"/>
      <c r="F248" s="20">
        <v>0</v>
      </c>
      <c r="G248" s="24">
        <v>2647.48</v>
      </c>
      <c r="H248" s="24">
        <v>170.59</v>
      </c>
      <c r="I248" s="21">
        <f t="shared" si="8"/>
        <v>2476.89</v>
      </c>
    </row>
    <row r="249" spans="1:9" x14ac:dyDescent="0.25">
      <c r="A249" s="12" t="s">
        <v>10</v>
      </c>
      <c r="B249" s="18" t="s">
        <v>103</v>
      </c>
      <c r="C249" s="18" t="s">
        <v>155</v>
      </c>
      <c r="D249" s="19">
        <f>E249+F249+G249</f>
        <v>3942.13</v>
      </c>
      <c r="E249" s="22"/>
      <c r="F249" s="20">
        <v>0</v>
      </c>
      <c r="G249" s="24">
        <v>3942.13</v>
      </c>
      <c r="H249" s="24">
        <v>566.38</v>
      </c>
      <c r="I249" s="21">
        <f t="shared" si="8"/>
        <v>3375.75</v>
      </c>
    </row>
    <row r="250" spans="1:9" x14ac:dyDescent="0.25">
      <c r="A250" s="12" t="s">
        <v>10</v>
      </c>
      <c r="B250" s="18" t="s">
        <v>296</v>
      </c>
      <c r="C250" s="18" t="s">
        <v>149</v>
      </c>
      <c r="D250" s="19">
        <f>E250+F250+G250</f>
        <v>2127.66</v>
      </c>
      <c r="E250" s="22"/>
      <c r="F250" s="20">
        <v>0</v>
      </c>
      <c r="G250" s="24">
        <v>2127.66</v>
      </c>
      <c r="H250" s="24">
        <v>178.72</v>
      </c>
      <c r="I250" s="21">
        <f>D250-E250-F250-H250</f>
        <v>1948.9399999999998</v>
      </c>
    </row>
    <row r="251" spans="1:9" x14ac:dyDescent="0.25">
      <c r="A251" s="12" t="s">
        <v>10</v>
      </c>
      <c r="B251" s="18" t="s">
        <v>104</v>
      </c>
      <c r="C251" s="18" t="s">
        <v>149</v>
      </c>
      <c r="D251" s="19">
        <f t="shared" si="7"/>
        <v>2532.1</v>
      </c>
      <c r="E251" s="22"/>
      <c r="F251" s="20">
        <v>0</v>
      </c>
      <c r="G251" s="24">
        <v>2532.1</v>
      </c>
      <c r="H251" s="24">
        <v>661.28</v>
      </c>
      <c r="I251" s="21">
        <f t="shared" si="8"/>
        <v>1870.82</v>
      </c>
    </row>
    <row r="252" spans="1:9" x14ac:dyDescent="0.25">
      <c r="A252" s="12" t="s">
        <v>10</v>
      </c>
      <c r="B252" s="18" t="s">
        <v>286</v>
      </c>
      <c r="C252" s="18" t="s">
        <v>287</v>
      </c>
      <c r="D252" s="19">
        <f>E252+F252+G252</f>
        <v>3196.28</v>
      </c>
      <c r="E252" s="22"/>
      <c r="F252" s="20">
        <v>0</v>
      </c>
      <c r="G252" s="24">
        <v>3196.28</v>
      </c>
      <c r="H252" s="24">
        <v>339.09</v>
      </c>
      <c r="I252" s="21">
        <f>D252-E252-F252-H252</f>
        <v>2857.19</v>
      </c>
    </row>
    <row r="253" spans="1:9" x14ac:dyDescent="0.25">
      <c r="A253" s="12" t="s">
        <v>10</v>
      </c>
      <c r="B253" s="18" t="s">
        <v>147</v>
      </c>
      <c r="C253" s="18" t="s">
        <v>159</v>
      </c>
      <c r="D253" s="19">
        <f>E253+F253+G253</f>
        <v>3464</v>
      </c>
      <c r="E253" s="20"/>
      <c r="F253" s="20">
        <v>0</v>
      </c>
      <c r="G253" s="24">
        <v>3464</v>
      </c>
      <c r="H253" s="24">
        <v>440.77</v>
      </c>
      <c r="I253" s="21">
        <f t="shared" si="8"/>
        <v>3023.23</v>
      </c>
    </row>
    <row r="254" spans="1:9" x14ac:dyDescent="0.25">
      <c r="A254" s="12" t="s">
        <v>10</v>
      </c>
      <c r="B254" s="18" t="s">
        <v>148</v>
      </c>
      <c r="C254" s="18" t="s">
        <v>150</v>
      </c>
      <c r="D254" s="19">
        <f t="shared" si="7"/>
        <v>2732.21</v>
      </c>
      <c r="E254" s="22"/>
      <c r="F254" s="20">
        <v>0</v>
      </c>
      <c r="G254" s="24">
        <v>2732.21</v>
      </c>
      <c r="H254" s="24">
        <v>389.61</v>
      </c>
      <c r="I254" s="21">
        <f t="shared" si="8"/>
        <v>2342.6</v>
      </c>
    </row>
    <row r="255" spans="1:9" x14ac:dyDescent="0.25">
      <c r="A255" s="12" t="s">
        <v>10</v>
      </c>
      <c r="B255" s="18" t="s">
        <v>247</v>
      </c>
      <c r="C255" s="18" t="s">
        <v>279</v>
      </c>
      <c r="D255" s="19">
        <f t="shared" si="7"/>
        <v>12864.48</v>
      </c>
      <c r="E255" s="22">
        <v>12806.88</v>
      </c>
      <c r="F255" s="20">
        <v>0</v>
      </c>
      <c r="G255" s="24">
        <v>57.6</v>
      </c>
      <c r="H255" s="24">
        <v>55.09</v>
      </c>
      <c r="I255" s="21">
        <f>D255-E255-F255-H255</f>
        <v>2.5100000000003604</v>
      </c>
    </row>
    <row r="256" spans="1:9" x14ac:dyDescent="0.25">
      <c r="A256" s="12" t="s">
        <v>10</v>
      </c>
      <c r="B256" s="18" t="s">
        <v>342</v>
      </c>
      <c r="C256" s="18" t="s">
        <v>164</v>
      </c>
      <c r="D256" s="19">
        <v>1455.82</v>
      </c>
      <c r="E256" s="22"/>
      <c r="F256" s="20">
        <v>0</v>
      </c>
      <c r="G256" s="25">
        <v>1391.51</v>
      </c>
      <c r="H256" s="24">
        <v>107.05</v>
      </c>
      <c r="I256" s="21">
        <v>1284.46</v>
      </c>
    </row>
    <row r="257" spans="1:9" x14ac:dyDescent="0.25">
      <c r="A257" s="12" t="s">
        <v>10</v>
      </c>
      <c r="B257" s="18" t="s">
        <v>205</v>
      </c>
      <c r="C257" s="18" t="s">
        <v>153</v>
      </c>
      <c r="D257" s="19">
        <f t="shared" si="7"/>
        <v>3942.13</v>
      </c>
      <c r="E257" s="22"/>
      <c r="F257" s="20">
        <v>0</v>
      </c>
      <c r="G257" s="24">
        <v>3942.13</v>
      </c>
      <c r="H257" s="24">
        <v>566.38</v>
      </c>
      <c r="I257" s="21">
        <f t="shared" si="8"/>
        <v>3375.75</v>
      </c>
    </row>
    <row r="258" spans="1:9" x14ac:dyDescent="0.25">
      <c r="A258" s="12" t="s">
        <v>10</v>
      </c>
      <c r="B258" s="18" t="s">
        <v>105</v>
      </c>
      <c r="C258" s="18" t="s">
        <v>151</v>
      </c>
      <c r="D258" s="19">
        <f>E258+F258+G258</f>
        <v>5945.98</v>
      </c>
      <c r="E258" s="22">
        <v>5563.19</v>
      </c>
      <c r="F258" s="20">
        <v>0</v>
      </c>
      <c r="G258" s="24">
        <v>382.79</v>
      </c>
      <c r="H258" s="24">
        <v>382.79</v>
      </c>
      <c r="I258" s="21">
        <f>D258-E258-F258-H258</f>
        <v>0</v>
      </c>
    </row>
    <row r="259" spans="1:9" ht="15.75" customHeight="1" x14ac:dyDescent="0.25">
      <c r="A259" s="27" t="s">
        <v>206</v>
      </c>
      <c r="B259" s="27"/>
      <c r="C259" s="27"/>
      <c r="D259" s="27"/>
      <c r="E259" s="27"/>
      <c r="F259" s="27"/>
      <c r="G259" s="27"/>
      <c r="H259" s="27"/>
      <c r="I259" s="28">
        <f>SUM(I12:I258)</f>
        <v>761383.03999999957</v>
      </c>
    </row>
    <row r="260" spans="1:9" x14ac:dyDescent="0.25">
      <c r="F260" s="17"/>
    </row>
  </sheetData>
  <sheetProtection selectLockedCells="1" selectUnlockedCells="1"/>
  <autoFilter ref="B11:D259"/>
  <mergeCells count="2">
    <mergeCell ref="A8:I8"/>
    <mergeCell ref="A1:I4"/>
  </mergeCells>
  <dataValidations count="2">
    <dataValidation type="textLength" operator="lessThanOrEqual" allowBlank="1" showInputMessage="1" showErrorMessage="1" errorTitle="Opa..." error="O limite é 70 caracteres, favor abreviar" sqref="C28:C29 C186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3:B246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80" orientation="landscape" r:id="rId1"/>
  <ignoredErrors>
    <ignoredError sqref="I2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2021-04-05T18:22:25Z</cp:lastPrinted>
  <dcterms:created xsi:type="dcterms:W3CDTF">2018-02-12T13:26:46Z</dcterms:created>
  <dcterms:modified xsi:type="dcterms:W3CDTF">2022-03-14T14:10:07Z</dcterms:modified>
</cp:coreProperties>
</file>