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U:\2024\OS 2024\PORTAL TRANSPARÊNCIA\2024\PLANILHAS 2024 POR UNIDADE\JULHO-2024\"/>
    </mc:Choice>
  </mc:AlternateContent>
  <xr:revisionPtr revIDLastSave="0" documentId="8_{B8FD7CD5-16F1-42E5-A536-CE6F3F074A96}" xr6:coauthVersionLast="47" xr6:coauthVersionMax="47" xr10:uidLastSave="{00000000-0000-0000-0000-000000000000}"/>
  <bookViews>
    <workbookView xWindow="-120" yWindow="-120" windowWidth="29040" windowHeight="15720" xr2:uid="{BC6C81AA-82D3-4EB2-AC98-FF1F4CC42ADA}"/>
  </bookViews>
  <sheets>
    <sheet name="CRESM" sheetId="1" r:id="rId1"/>
  </sheets>
  <definedNames>
    <definedName name="_xlnm.Print_Area" localSheetId="0">CRESM!$A$1:$V$80</definedName>
    <definedName name="_xlnm.Print_Titles" localSheetId="0">CRESM!$52:$53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6" i="1" l="1"/>
  <c r="U41" i="1"/>
  <c r="T41" i="1"/>
  <c r="S41" i="1"/>
  <c r="R41" i="1"/>
  <c r="Q41" i="1"/>
  <c r="P41" i="1"/>
  <c r="O41" i="1"/>
  <c r="N41" i="1"/>
  <c r="M41" i="1"/>
  <c r="L41" i="1"/>
  <c r="J41" i="1"/>
  <c r="I41" i="1"/>
  <c r="H41" i="1"/>
  <c r="G41" i="1"/>
  <c r="F41" i="1"/>
  <c r="E41" i="1"/>
  <c r="D41" i="1"/>
  <c r="C41" i="1"/>
  <c r="B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41" i="1" s="1"/>
  <c r="V23" i="1"/>
  <c r="V2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F29" authorId="0" shapeId="0" xr:uid="{38C9C640-6FD7-4FBF-8773-17BB053908F9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  <comment ref="I33" authorId="0" shapeId="0" xr:uid="{36EE65E7-5328-4206-AD68-D1D8CCF79A09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</commentList>
</comments>
</file>

<file path=xl/sharedStrings.xml><?xml version="1.0" encoding="utf-8"?>
<sst xmlns="http://schemas.openxmlformats.org/spreadsheetml/2006/main" count="118" uniqueCount="70">
  <si>
    <t>Relatório Resumido da Execução Orçamentária e Financeira por Contrato de Gestão</t>
  </si>
  <si>
    <t>Mês/Ano: Janeiro a Julho/2024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</si>
  <si>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</si>
  <si>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</si>
  <si>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</si>
  <si>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</si>
  <si>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</si>
  <si>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</t>
  </si>
  <si>
    <t>Vigência do Contrato de Gestão - Início 31/07/14 Término 30/07/18 / 7º Termo Aditivo:Início 26/07/22 Término 25/07/24 / 8º Termo Aditivo:Início 01/03/24 Término 25/07/24 /1º Apostilamento 01/05 a 31/08/23 / 2º Apostilamento 01/09 a 30/09/23 / 3º Apostilamento 01/10 a 31/10/23  / 4º Apostilamento 01/11 a 30/11/23  / 5º Apostilamento 01/12 a 31/12/23  / 6º Apostilamento 01/01 a 31/01/24 / 7º Apostilamento 01/02 a 28/02/24, / 8º Apostilamento 01/03 a 31/03/24 / 9º Apostilamento 01/04 a 30/04/24 / 10º Apostilamento 01/05 a 31/05/24  / 11º Apostilamento 01/06 a 30/06/24 .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</si>
  <si>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</si>
  <si>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</si>
  <si>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</si>
  <si>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</si>
  <si>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</si>
  <si>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</si>
  <si>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</si>
  <si>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</si>
  <si>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</si>
  <si>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</si>
  <si>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</si>
  <si>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</si>
  <si>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</si>
  <si>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</si>
  <si>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</si>
  <si>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</si>
  <si>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</si>
  <si>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</si>
  <si>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</si>
  <si>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</si>
  <si>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</si>
  <si>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jan.-24</t>
  </si>
  <si>
    <t>fev.-24</t>
  </si>
  <si>
    <t>mar.-24</t>
  </si>
  <si>
    <t>abr.-24</t>
  </si>
  <si>
    <t>mai.-24</t>
  </si>
  <si>
    <t>jun.-24</t>
  </si>
  <si>
    <t>jul.-24</t>
  </si>
  <si>
    <t>ago.-24</t>
  </si>
  <si>
    <t>set.-24</t>
  </si>
  <si>
    <t>out.-24</t>
  </si>
  <si>
    <t>nov.-24</t>
  </si>
  <si>
    <t>dez.-24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</si>
  <si>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</si>
  <si>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</si>
  <si>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</si>
  <si>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</si>
  <si>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</si>
  <si>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</si>
  <si>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</si>
  <si>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</si>
  <si>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</si>
  <si>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</si>
  <si>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</si>
  <si>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</si>
  <si>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</si>
  <si>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</si>
  <si>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</si>
  <si>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-Residentes (Programa de Residência Médica).</t>
  </si>
  <si>
    <t>3.1.90.11.10</t>
  </si>
  <si>
    <t>SES/COFP-5073  SES/SUPECC-03082.</t>
  </si>
  <si>
    <t>Glosa- Concessionárias (faturas da energia).</t>
  </si>
  <si>
    <t>3.3.90.39.04</t>
  </si>
  <si>
    <t>SES/GAAL-11410, SES/GMAE-14421 E SES/SUPECC-03082.</t>
  </si>
  <si>
    <t>*Glosa- Concessionárias (faturas da energia).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</si>
  <si>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</si>
  <si>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</si>
  <si>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</si>
  <si>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</si>
  <si>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t>Nota Explicativa: 8. Pagamentos (repasses – Restos a Pagar) -  Repasse referente ao Custeio - Referências:  novembro/23 Ordem de Pagamento 2023.2850.098.00079.010........R$ 27.717,36 e dezembro/23 Ordem de Pagamento 2023.2850.098.00127.016........R$  34.831,84 e 9. Pagamentos de Despesas de Exercícios Anteriores - DEA - (Natureza Despesa 3.3.50.92.83) 5º Apostilamento: Piso Nacional de Enfermagem - Referência dezembro/23 Ordem de Pagamento 2024.2850.156.00007.002..................R$ 21.177,94, Referência março/21 Ordem de Pagamento 2024.2850.061.00004.019..................R$ 221,92.</t>
  </si>
  <si>
    <t>Fonte: 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</si>
</sst>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\-??_-;_-@_-"/>
    <numFmt numFmtId="165" formatCode="[$-416]mmm\-yy;@"/>
  </numFmts>
  <fonts count="8" x14ac:knownFonts="1"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rgb="FFDAE3F3"/>
      </patternFill>
    </fill>
    <fill>
      <patternFill patternType="solid">
        <fgColor rgb="FFD9E2F3"/>
        <bgColor rgb="FFDAE3F3"/>
      </patternFill>
    </fill>
    <fill>
      <patternFill patternType="solid">
        <fgColor rgb="FFD8D8D8"/>
        <bgColor rgb="FFD9D9D9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164" fontId="2" fillId="0" borderId="10" xfId="0" applyNumberFormat="1" applyFont="1" applyBorder="1" applyAlignment="1">
      <alignment wrapText="1"/>
    </xf>
    <xf numFmtId="0" fontId="2" fillId="0" borderId="10" xfId="0" applyFont="1" applyBorder="1" applyAlignment="1">
      <alignment wrapText="1"/>
    </xf>
    <xf numFmtId="4" fontId="2" fillId="0" borderId="10" xfId="0" applyNumberFormat="1" applyFont="1" applyBorder="1" applyAlignment="1">
      <alignment wrapText="1"/>
    </xf>
    <xf numFmtId="164" fontId="2" fillId="0" borderId="10" xfId="0" applyNumberFormat="1" applyFont="1" applyBorder="1" applyAlignment="1">
      <alignment vertical="center" wrapText="1"/>
    </xf>
    <xf numFmtId="165" fontId="2" fillId="0" borderId="9" xfId="0" applyNumberFormat="1" applyFont="1" applyBorder="1" applyAlignment="1">
      <alignment horizontal="center" vertical="center" wrapText="1"/>
    </xf>
    <xf numFmtId="165" fontId="2" fillId="0" borderId="10" xfId="0" applyNumberFormat="1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64" fontId="2" fillId="4" borderId="10" xfId="0" applyNumberFormat="1" applyFont="1" applyFill="1" applyBorder="1" applyAlignment="1">
      <alignment wrapText="1"/>
    </xf>
    <xf numFmtId="0" fontId="2" fillId="4" borderId="10" xfId="0" applyFont="1" applyFill="1" applyBorder="1" applyAlignment="1">
      <alignment wrapText="1"/>
    </xf>
    <xf numFmtId="4" fontId="2" fillId="4" borderId="10" xfId="0" applyNumberFormat="1" applyFont="1" applyFill="1" applyBorder="1" applyAlignment="1">
      <alignment wrapText="1"/>
    </xf>
    <xf numFmtId="0" fontId="2" fillId="5" borderId="11" xfId="0" applyFont="1" applyFill="1" applyBorder="1" applyAlignment="1">
      <alignment wrapText="1"/>
    </xf>
    <xf numFmtId="164" fontId="4" fillId="5" borderId="12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3" fillId="2" borderId="13" xfId="0" applyFont="1" applyFill="1" applyBorder="1" applyAlignment="1">
      <alignment horizontal="center" vertical="center" wrapText="1"/>
    </xf>
    <xf numFmtId="164" fontId="2" fillId="0" borderId="0" xfId="0" applyNumberFormat="1" applyFont="1" applyAlignment="1">
      <alignment wrapText="1"/>
    </xf>
    <xf numFmtId="0" fontId="4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" fontId="2" fillId="0" borderId="13" xfId="0" applyNumberFormat="1" applyFont="1" applyBorder="1" applyAlignment="1">
      <alignment horizontal="center"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4" fillId="6" borderId="13" xfId="0" applyFont="1" applyFill="1" applyBorder="1" applyAlignment="1">
      <alignment vertical="center" wrapText="1"/>
    </xf>
    <xf numFmtId="4" fontId="4" fillId="6" borderId="13" xfId="0" applyNumberFormat="1" applyFont="1" applyFill="1" applyBorder="1" applyAlignment="1">
      <alignment horizontal="right" vertical="center" wrapText="1"/>
    </xf>
    <xf numFmtId="0" fontId="2" fillId="6" borderId="13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4" fillId="0" borderId="11" xfId="0" applyFont="1" applyBorder="1" applyAlignment="1">
      <alignment vertical="center"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C47CA-7068-4D62-8538-197317CAB43D}">
  <sheetPr>
    <tabColor rgb="FFBBE33D"/>
    <pageSetUpPr fitToPage="1"/>
  </sheetPr>
  <dimension ref="A1:V121"/>
  <sheetViews>
    <sheetView tabSelected="1" zoomScaleNormal="100" workbookViewId="0">
      <selection activeCell="J43" sqref="J43"/>
    </sheetView>
  </sheetViews>
  <sheetFormatPr defaultColWidth="8.7109375" defaultRowHeight="15" x14ac:dyDescent="0.25"/>
  <cols>
    <col min="2" max="2" width="14.28515625" customWidth="1"/>
    <col min="3" max="3" width="17.140625" style="61" customWidth="1"/>
    <col min="4" max="7" width="15" customWidth="1"/>
    <col min="8" max="8" width="19.28515625" customWidth="1"/>
    <col min="9" max="10" width="15.28515625" customWidth="1"/>
    <col min="11" max="11" width="16.4257812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9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  <c r="T2" s="3"/>
      <c r="U2" s="3"/>
      <c r="V2" s="3"/>
    </row>
    <row r="3" spans="1:22" x14ac:dyDescent="0.2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6.7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3"/>
      <c r="Q4" s="3"/>
      <c r="R4" s="3"/>
      <c r="S4" s="3"/>
      <c r="T4" s="3"/>
      <c r="U4" s="3"/>
      <c r="V4" s="3"/>
    </row>
    <row r="5" spans="1:22" x14ac:dyDescent="0.25">
      <c r="A5" s="5" t="s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x14ac:dyDescent="0.25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3"/>
      <c r="P6" s="3"/>
      <c r="Q6" s="3"/>
      <c r="R6" s="3"/>
      <c r="S6" s="3"/>
      <c r="T6" s="3"/>
      <c r="U6" s="3"/>
      <c r="V6" s="3"/>
    </row>
    <row r="7" spans="1:22" ht="7.5" customHeight="1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3"/>
      <c r="P7" s="3"/>
      <c r="Q7" s="3"/>
      <c r="R7" s="3"/>
      <c r="S7" s="3"/>
      <c r="T7" s="3"/>
      <c r="U7" s="3"/>
      <c r="V7" s="3"/>
    </row>
    <row r="8" spans="1:22" x14ac:dyDescent="0.25">
      <c r="A8" s="5" t="s">
        <v>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x14ac:dyDescent="0.25">
      <c r="A9" s="6" t="s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3"/>
      <c r="P9" s="3"/>
      <c r="Q9" s="3"/>
      <c r="R9" s="3"/>
      <c r="S9" s="3"/>
      <c r="T9" s="3"/>
      <c r="U9" s="3"/>
      <c r="V9" s="3"/>
    </row>
    <row r="10" spans="1:22" ht="8.25" customHeigh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3"/>
      <c r="P10" s="3"/>
      <c r="Q10" s="3"/>
      <c r="R10" s="3"/>
      <c r="S10" s="3"/>
      <c r="T10" s="3"/>
      <c r="U10" s="3"/>
      <c r="V10" s="3"/>
    </row>
    <row r="11" spans="1:22" x14ac:dyDescent="0.25">
      <c r="A11" s="5" t="s">
        <v>6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9" customHeight="1" thickBot="1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3"/>
      <c r="P12" s="3"/>
      <c r="Q12" s="3"/>
      <c r="R12" s="3"/>
      <c r="S12" s="3"/>
      <c r="T12" s="3"/>
      <c r="U12" s="3"/>
      <c r="V12" s="3"/>
    </row>
    <row r="13" spans="1:22" ht="15.75" customHeight="1" thickBot="1" x14ac:dyDescent="0.3">
      <c r="A13" s="8" t="s">
        <v>7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spans="1:22" ht="33.75" customHeight="1" thickBot="1" x14ac:dyDescent="0.3">
      <c r="A14" s="8" t="s">
        <v>8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spans="1:22" ht="8.25" customHeight="1" thickBo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0"/>
      <c r="Q15" s="10"/>
      <c r="R15" s="10"/>
      <c r="S15" s="10"/>
      <c r="T15" s="10"/>
      <c r="U15" s="10"/>
      <c r="V15" s="10"/>
    </row>
    <row r="16" spans="1:22" ht="15.75" customHeight="1" thickBot="1" x14ac:dyDescent="0.3">
      <c r="A16" s="8" t="s">
        <v>9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spans="1:22" ht="25.5" customHeight="1" thickBot="1" x14ac:dyDescent="0.3">
      <c r="A17" s="8" t="s">
        <v>10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spans="1:22" ht="15.75" customHeight="1" thickBot="1" x14ac:dyDescent="0.3">
      <c r="A18" s="11" t="s">
        <v>11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ht="15.75" customHeight="1" thickBot="1" x14ac:dyDescent="0.3">
      <c r="A19" s="12" t="s">
        <v>12</v>
      </c>
      <c r="B19" s="13"/>
      <c r="C19" s="14" t="s">
        <v>13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</row>
    <row r="20" spans="1:22" ht="98.25" customHeight="1" thickBot="1" x14ac:dyDescent="0.3">
      <c r="A20" s="12"/>
      <c r="B20" s="15" t="s">
        <v>14</v>
      </c>
      <c r="C20" s="16" t="s">
        <v>15</v>
      </c>
      <c r="D20" s="16" t="s">
        <v>16</v>
      </c>
      <c r="E20" s="16"/>
      <c r="F20" s="16"/>
      <c r="G20" s="16" t="s">
        <v>17</v>
      </c>
      <c r="H20" s="16"/>
      <c r="I20" s="16"/>
      <c r="J20" s="17" t="s">
        <v>18</v>
      </c>
      <c r="K20" s="16" t="s">
        <v>19</v>
      </c>
      <c r="L20" s="16"/>
      <c r="M20" s="16"/>
      <c r="N20" s="16"/>
      <c r="O20" s="16" t="s">
        <v>20</v>
      </c>
      <c r="P20" s="16"/>
      <c r="Q20" s="17" t="s">
        <v>21</v>
      </c>
      <c r="R20" s="16" t="s">
        <v>22</v>
      </c>
      <c r="S20" s="16"/>
      <c r="T20" s="16" t="s">
        <v>23</v>
      </c>
      <c r="U20" s="16"/>
      <c r="V20" s="16" t="s">
        <v>24</v>
      </c>
    </row>
    <row r="21" spans="1:22" ht="42" customHeight="1" thickBot="1" x14ac:dyDescent="0.3">
      <c r="A21" s="12"/>
      <c r="B21" s="15"/>
      <c r="C21" s="16"/>
      <c r="D21" s="18" t="s">
        <v>25</v>
      </c>
      <c r="E21" s="18" t="s">
        <v>26</v>
      </c>
      <c r="F21" s="18" t="s">
        <v>27</v>
      </c>
      <c r="G21" s="18" t="s">
        <v>25</v>
      </c>
      <c r="H21" s="18" t="s">
        <v>26</v>
      </c>
      <c r="I21" s="18" t="s">
        <v>27</v>
      </c>
      <c r="J21" s="18" t="s">
        <v>25</v>
      </c>
      <c r="K21" s="18" t="s">
        <v>28</v>
      </c>
      <c r="L21" s="18" t="s">
        <v>25</v>
      </c>
      <c r="M21" s="18" t="s">
        <v>26</v>
      </c>
      <c r="N21" s="18" t="s">
        <v>27</v>
      </c>
      <c r="O21" s="18" t="s">
        <v>25</v>
      </c>
      <c r="P21" s="18" t="s">
        <v>26</v>
      </c>
      <c r="Q21" s="18"/>
      <c r="R21" s="18" t="s">
        <v>25</v>
      </c>
      <c r="S21" s="18" t="s">
        <v>26</v>
      </c>
      <c r="T21" s="18" t="s">
        <v>25</v>
      </c>
      <c r="U21" s="18" t="s">
        <v>29</v>
      </c>
      <c r="V21" s="16"/>
    </row>
    <row r="22" spans="1:22" ht="15.75" thickBot="1" x14ac:dyDescent="0.3">
      <c r="A22" s="19" t="s">
        <v>30</v>
      </c>
      <c r="B22" s="20">
        <v>2807559.05</v>
      </c>
      <c r="C22" s="20">
        <v>2807559.05</v>
      </c>
      <c r="D22" s="20">
        <v>18866577.25</v>
      </c>
      <c r="E22" s="20"/>
      <c r="F22" s="20"/>
      <c r="G22" s="20">
        <v>5309729.9800000004</v>
      </c>
      <c r="H22" s="20"/>
      <c r="I22" s="20"/>
      <c r="J22" s="20">
        <v>35058.44</v>
      </c>
      <c r="K22" s="19" t="s">
        <v>30</v>
      </c>
      <c r="L22" s="21">
        <v>2679864.9900000002</v>
      </c>
      <c r="M22" s="21"/>
      <c r="N22" s="21"/>
      <c r="O22" s="22"/>
      <c r="P22" s="22"/>
      <c r="Q22" s="22"/>
      <c r="R22" s="23">
        <v>27717.360000000001</v>
      </c>
      <c r="S22" s="23"/>
      <c r="T22" s="23"/>
      <c r="U22" s="23"/>
      <c r="V22" s="21">
        <f t="shared" ref="V22:V38" si="0">L22+M22+N22+R22+S22+T22+U22</f>
        <v>2707582.35</v>
      </c>
    </row>
    <row r="23" spans="1:22" ht="15.75" thickBot="1" x14ac:dyDescent="0.3">
      <c r="A23" s="19" t="s">
        <v>31</v>
      </c>
      <c r="B23" s="24">
        <v>2809367.24</v>
      </c>
      <c r="C23" s="24">
        <v>2809367.24</v>
      </c>
      <c r="D23" s="20">
        <v>67694.06</v>
      </c>
      <c r="E23" s="20">
        <v>42150</v>
      </c>
      <c r="F23" s="20"/>
      <c r="G23" s="20">
        <v>2797559.05</v>
      </c>
      <c r="H23" s="20">
        <v>42150</v>
      </c>
      <c r="I23" s="20"/>
      <c r="J23" s="20">
        <v>28541.65</v>
      </c>
      <c r="K23" s="19" t="s">
        <v>31</v>
      </c>
      <c r="L23" s="21">
        <v>2679864.9900000002</v>
      </c>
      <c r="M23" s="23">
        <v>40975</v>
      </c>
      <c r="N23" s="21"/>
      <c r="O23" s="22"/>
      <c r="P23" s="22"/>
      <c r="Q23" s="22"/>
      <c r="R23" s="23"/>
      <c r="S23" s="23"/>
      <c r="T23" s="23">
        <v>21177.94</v>
      </c>
      <c r="U23" s="23"/>
      <c r="V23" s="21">
        <f t="shared" si="0"/>
        <v>2742017.93</v>
      </c>
    </row>
    <row r="24" spans="1:22" ht="15.75" thickBot="1" x14ac:dyDescent="0.3">
      <c r="A24" s="19" t="s">
        <v>32</v>
      </c>
      <c r="B24" s="24">
        <v>2845778.75</v>
      </c>
      <c r="C24" s="24">
        <v>2845778.75</v>
      </c>
      <c r="D24" s="20">
        <v>69502.25</v>
      </c>
      <c r="E24" s="20"/>
      <c r="F24" s="20"/>
      <c r="G24" s="20">
        <v>94443.81</v>
      </c>
      <c r="H24" s="20"/>
      <c r="I24" s="20"/>
      <c r="J24" s="20">
        <v>27181.25</v>
      </c>
      <c r="K24" s="19" t="s">
        <v>32</v>
      </c>
      <c r="L24" s="21">
        <v>2679864.9900000002</v>
      </c>
      <c r="M24" s="21"/>
      <c r="N24" s="21"/>
      <c r="O24" s="22"/>
      <c r="P24" s="22"/>
      <c r="Q24" s="22"/>
      <c r="R24" s="23">
        <v>34831.839999999997</v>
      </c>
      <c r="S24" s="23"/>
      <c r="T24" s="23"/>
      <c r="U24" s="23"/>
      <c r="V24" s="21">
        <f t="shared" si="0"/>
        <v>2714696.83</v>
      </c>
    </row>
    <row r="25" spans="1:22" ht="15.75" thickBot="1" x14ac:dyDescent="0.3">
      <c r="A25" s="19" t="s">
        <v>32</v>
      </c>
      <c r="B25" s="24"/>
      <c r="C25" s="24"/>
      <c r="D25" s="20"/>
      <c r="E25" s="20"/>
      <c r="F25" s="20"/>
      <c r="G25" s="20"/>
      <c r="H25" s="20"/>
      <c r="I25" s="20"/>
      <c r="J25" s="20"/>
      <c r="K25" s="19" t="s">
        <v>30</v>
      </c>
      <c r="L25" s="21">
        <v>92635.62</v>
      </c>
      <c r="M25" s="21"/>
      <c r="N25" s="21"/>
      <c r="O25" s="22"/>
      <c r="P25" s="22"/>
      <c r="Q25" s="22"/>
      <c r="R25" s="23"/>
      <c r="S25" s="23"/>
      <c r="T25" s="23"/>
      <c r="U25" s="23"/>
      <c r="V25" s="21">
        <f t="shared" si="0"/>
        <v>92635.62</v>
      </c>
    </row>
    <row r="26" spans="1:22" ht="15.75" thickBot="1" x14ac:dyDescent="0.3">
      <c r="A26" s="19" t="s">
        <v>33</v>
      </c>
      <c r="B26" s="24">
        <v>2841081.32</v>
      </c>
      <c r="C26" s="24">
        <v>2841081.32</v>
      </c>
      <c r="D26" s="20">
        <v>68832.740000000005</v>
      </c>
      <c r="E26" s="20"/>
      <c r="F26" s="20"/>
      <c r="G26" s="20">
        <v>5571264.1299999999</v>
      </c>
      <c r="H26" s="20"/>
      <c r="I26" s="20"/>
      <c r="J26" s="20">
        <v>29110</v>
      </c>
      <c r="K26" s="19" t="s">
        <v>31</v>
      </c>
      <c r="L26" s="23">
        <v>100960.6</v>
      </c>
      <c r="M26" s="21"/>
      <c r="N26" s="21"/>
      <c r="O26" s="22"/>
      <c r="P26" s="22"/>
      <c r="Q26" s="22"/>
      <c r="R26" s="23"/>
      <c r="S26" s="22"/>
      <c r="T26" s="22"/>
      <c r="U26" s="22"/>
      <c r="V26" s="21">
        <f t="shared" si="0"/>
        <v>100960.6</v>
      </c>
    </row>
    <row r="27" spans="1:22" ht="15.75" thickBot="1" x14ac:dyDescent="0.3">
      <c r="A27" s="19" t="s">
        <v>33</v>
      </c>
      <c r="B27" s="24"/>
      <c r="C27" s="24"/>
      <c r="D27" s="20"/>
      <c r="E27" s="20"/>
      <c r="F27" s="20"/>
      <c r="G27" s="20"/>
      <c r="H27" s="20"/>
      <c r="I27" s="20"/>
      <c r="J27" s="20"/>
      <c r="K27" s="19" t="s">
        <v>32</v>
      </c>
      <c r="L27" s="21">
        <v>105913.76</v>
      </c>
      <c r="M27" s="21"/>
      <c r="N27" s="21"/>
      <c r="O27" s="22"/>
      <c r="P27" s="22"/>
      <c r="Q27" s="22"/>
      <c r="R27" s="23"/>
      <c r="S27" s="22"/>
      <c r="T27" s="22"/>
      <c r="U27" s="22"/>
      <c r="V27" s="21">
        <f t="shared" si="0"/>
        <v>105913.76</v>
      </c>
    </row>
    <row r="28" spans="1:22" ht="15.75" thickBot="1" x14ac:dyDescent="0.3">
      <c r="A28" s="19" t="s">
        <v>33</v>
      </c>
      <c r="B28" s="24"/>
      <c r="C28" s="24"/>
      <c r="D28" s="20"/>
      <c r="E28" s="20"/>
      <c r="F28" s="20"/>
      <c r="G28" s="20"/>
      <c r="H28" s="20"/>
      <c r="I28" s="20"/>
      <c r="J28" s="20"/>
      <c r="K28" s="19" t="s">
        <v>33</v>
      </c>
      <c r="L28" s="21">
        <v>2716946.01</v>
      </c>
      <c r="M28" s="21"/>
      <c r="N28" s="21"/>
      <c r="O28" s="22"/>
      <c r="P28" s="22"/>
      <c r="Q28" s="22"/>
      <c r="R28" s="23"/>
      <c r="S28" s="22"/>
      <c r="T28" s="22"/>
      <c r="U28" s="22"/>
      <c r="V28" s="21">
        <f t="shared" si="0"/>
        <v>2716946.01</v>
      </c>
    </row>
    <row r="29" spans="1:22" ht="15.75" thickBot="1" x14ac:dyDescent="0.3">
      <c r="A29" s="19" t="s">
        <v>34</v>
      </c>
      <c r="B29" s="24">
        <v>2838862.68</v>
      </c>
      <c r="C29" s="24">
        <v>2838862.68</v>
      </c>
      <c r="D29" s="20">
        <v>64135.31</v>
      </c>
      <c r="E29" s="20"/>
      <c r="F29" s="20"/>
      <c r="G29" s="20">
        <v>2813900.07</v>
      </c>
      <c r="H29" s="20"/>
      <c r="I29" s="20"/>
      <c r="J29" s="20">
        <v>30419.06</v>
      </c>
      <c r="K29" s="19" t="s">
        <v>32</v>
      </c>
      <c r="L29" s="21">
        <v>32818.75</v>
      </c>
      <c r="M29" s="21"/>
      <c r="N29" s="21"/>
      <c r="O29" s="22"/>
      <c r="P29" s="22"/>
      <c r="Q29" s="22"/>
      <c r="R29" s="22"/>
      <c r="S29" s="22"/>
      <c r="T29" s="22"/>
      <c r="U29" s="22"/>
      <c r="V29" s="21">
        <f t="shared" si="0"/>
        <v>32818.75</v>
      </c>
    </row>
    <row r="30" spans="1:22" ht="15.75" thickBot="1" x14ac:dyDescent="0.3">
      <c r="A30" s="19" t="s">
        <v>34</v>
      </c>
      <c r="B30" s="24"/>
      <c r="C30" s="24"/>
      <c r="D30" s="20"/>
      <c r="E30" s="20"/>
      <c r="F30" s="20"/>
      <c r="G30" s="20"/>
      <c r="H30" s="20"/>
      <c r="I30" s="20"/>
      <c r="J30" s="20"/>
      <c r="K30" s="19" t="s">
        <v>33</v>
      </c>
      <c r="L30" s="21">
        <v>64135.31</v>
      </c>
      <c r="M30" s="21"/>
      <c r="N30" s="21"/>
      <c r="O30" s="22"/>
      <c r="P30" s="22"/>
      <c r="Q30" s="22"/>
      <c r="R30" s="22"/>
      <c r="S30" s="22"/>
      <c r="T30" s="22"/>
      <c r="U30" s="22"/>
      <c r="V30" s="21">
        <f t="shared" si="0"/>
        <v>64135.31</v>
      </c>
    </row>
    <row r="31" spans="1:22" ht="15.75" thickBot="1" x14ac:dyDescent="0.3">
      <c r="A31" s="19" t="s">
        <v>34</v>
      </c>
      <c r="B31" s="24"/>
      <c r="C31" s="24"/>
      <c r="D31" s="20"/>
      <c r="E31" s="20"/>
      <c r="F31" s="20"/>
      <c r="G31" s="20"/>
      <c r="H31" s="20"/>
      <c r="I31" s="20"/>
      <c r="J31" s="20"/>
      <c r="K31" s="19" t="s">
        <v>34</v>
      </c>
      <c r="L31" s="21">
        <v>2716946.01</v>
      </c>
      <c r="M31" s="21"/>
      <c r="N31" s="21"/>
      <c r="O31" s="22"/>
      <c r="P31" s="22"/>
      <c r="Q31" s="22"/>
      <c r="R31" s="22"/>
      <c r="S31" s="22"/>
      <c r="T31" s="22"/>
      <c r="U31" s="22"/>
      <c r="V31" s="21">
        <f t="shared" si="0"/>
        <v>2716946.01</v>
      </c>
    </row>
    <row r="32" spans="1:22" ht="15.75" thickBot="1" x14ac:dyDescent="0.3">
      <c r="A32" s="19" t="s">
        <v>35</v>
      </c>
      <c r="B32" s="24">
        <v>2838862.9800000004</v>
      </c>
      <c r="C32" s="24">
        <v>2838862.9800000004</v>
      </c>
      <c r="D32" s="20">
        <v>15547823.800000001</v>
      </c>
      <c r="E32" s="20">
        <v>14220</v>
      </c>
      <c r="F32" s="20"/>
      <c r="G32" s="20"/>
      <c r="H32" s="20">
        <v>140</v>
      </c>
      <c r="I32" s="20"/>
      <c r="J32" s="20">
        <v>89562.78</v>
      </c>
      <c r="K32" s="25">
        <v>45444</v>
      </c>
      <c r="L32" s="21">
        <v>2679864.9900000002</v>
      </c>
      <c r="M32" s="21">
        <v>140</v>
      </c>
      <c r="N32" s="21"/>
      <c r="O32" s="22"/>
      <c r="P32" s="22"/>
      <c r="Q32" s="22"/>
      <c r="R32" s="22"/>
      <c r="S32" s="23"/>
      <c r="T32" s="22"/>
      <c r="U32" s="22"/>
      <c r="V32" s="21">
        <f t="shared" si="0"/>
        <v>2680004.9900000002</v>
      </c>
    </row>
    <row r="33" spans="1:22" ht="15.75" thickBot="1" x14ac:dyDescent="0.3">
      <c r="A33" s="19" t="s">
        <v>36</v>
      </c>
      <c r="B33" s="24">
        <v>2815664.37</v>
      </c>
      <c r="C33" s="24">
        <v>2815664.37</v>
      </c>
      <c r="D33" s="20">
        <v>123833.64</v>
      </c>
      <c r="E33" s="20">
        <v>514810.6</v>
      </c>
      <c r="F33" s="20"/>
      <c r="G33" s="20">
        <v>5357003.5399999991</v>
      </c>
      <c r="H33" s="20">
        <v>208310.6</v>
      </c>
      <c r="I33" s="20"/>
      <c r="J33" s="20">
        <v>84635.65</v>
      </c>
      <c r="K33" s="25">
        <v>45474</v>
      </c>
      <c r="L33" s="21">
        <v>2223220.8199999998</v>
      </c>
      <c r="M33" s="21">
        <v>207610.6</v>
      </c>
      <c r="N33" s="21"/>
      <c r="O33" s="22"/>
      <c r="P33" s="22"/>
      <c r="Q33" s="22"/>
      <c r="R33" s="23"/>
      <c r="S33" s="23"/>
      <c r="T33" s="23">
        <v>221.92</v>
      </c>
      <c r="U33" s="22"/>
      <c r="V33" s="21">
        <f t="shared" si="0"/>
        <v>2431053.34</v>
      </c>
    </row>
    <row r="34" spans="1:22" ht="15.75" thickBot="1" x14ac:dyDescent="0.3">
      <c r="A34" s="19" t="s">
        <v>36</v>
      </c>
      <c r="B34" s="24"/>
      <c r="C34" s="24"/>
      <c r="D34" s="20"/>
      <c r="E34" s="20"/>
      <c r="F34" s="20"/>
      <c r="G34" s="20"/>
      <c r="H34" s="20"/>
      <c r="I34" s="20"/>
      <c r="J34" s="20"/>
      <c r="K34" s="25">
        <v>45383</v>
      </c>
      <c r="L34" s="21">
        <v>30890</v>
      </c>
      <c r="M34" s="21"/>
      <c r="N34" s="21"/>
      <c r="O34" s="22"/>
      <c r="P34" s="22"/>
      <c r="Q34" s="22"/>
      <c r="R34" s="23"/>
      <c r="S34" s="23"/>
      <c r="T34" s="23"/>
      <c r="U34" s="22"/>
      <c r="V34" s="21">
        <f t="shared" si="0"/>
        <v>30890</v>
      </c>
    </row>
    <row r="35" spans="1:22" ht="15.75" thickBot="1" x14ac:dyDescent="0.3">
      <c r="A35" s="19" t="s">
        <v>36</v>
      </c>
      <c r="B35" s="24"/>
      <c r="C35" s="24"/>
      <c r="D35" s="20"/>
      <c r="E35" s="20"/>
      <c r="F35" s="20"/>
      <c r="G35" s="20"/>
      <c r="H35" s="20"/>
      <c r="I35" s="20"/>
      <c r="J35" s="20"/>
      <c r="K35" s="25">
        <v>45413</v>
      </c>
      <c r="L35" s="21">
        <v>91497.61</v>
      </c>
      <c r="M35" s="21"/>
      <c r="N35" s="21"/>
      <c r="O35" s="22"/>
      <c r="P35" s="22"/>
      <c r="Q35" s="22"/>
      <c r="R35" s="23"/>
      <c r="S35" s="23"/>
      <c r="T35" s="23"/>
      <c r="U35" s="22"/>
      <c r="V35" s="21">
        <f t="shared" si="0"/>
        <v>91497.61</v>
      </c>
    </row>
    <row r="36" spans="1:22" ht="15.75" thickBot="1" x14ac:dyDescent="0.3">
      <c r="A36" s="19" t="s">
        <v>37</v>
      </c>
      <c r="B36" s="24">
        <v>3009256.2199999997</v>
      </c>
      <c r="C36" s="24">
        <v>3009256.2199999997</v>
      </c>
      <c r="D36" s="20"/>
      <c r="E36" s="20"/>
      <c r="F36" s="20"/>
      <c r="G36" s="20"/>
      <c r="H36" s="20"/>
      <c r="I36" s="20"/>
      <c r="J36" s="20"/>
      <c r="K36" s="25">
        <v>45444</v>
      </c>
      <c r="L36" s="21">
        <v>61916.97</v>
      </c>
      <c r="M36" s="21"/>
      <c r="N36" s="21"/>
      <c r="O36" s="22"/>
      <c r="P36" s="22"/>
      <c r="Q36" s="22"/>
      <c r="R36" s="22"/>
      <c r="S36" s="22"/>
      <c r="T36" s="22"/>
      <c r="U36" s="22"/>
      <c r="V36" s="21">
        <f t="shared" si="0"/>
        <v>61916.97</v>
      </c>
    </row>
    <row r="37" spans="1:22" ht="15.75" thickBot="1" x14ac:dyDescent="0.3">
      <c r="A37" s="19" t="s">
        <v>38</v>
      </c>
      <c r="B37" s="24">
        <v>3009256.2199999997</v>
      </c>
      <c r="C37" s="24">
        <v>3009256.2199999997</v>
      </c>
      <c r="D37" s="20"/>
      <c r="E37" s="20"/>
      <c r="F37" s="20"/>
      <c r="G37" s="20"/>
      <c r="H37" s="20"/>
      <c r="I37" s="20"/>
      <c r="J37" s="20"/>
      <c r="K37" s="19"/>
      <c r="L37" s="21"/>
      <c r="M37" s="21"/>
      <c r="N37" s="22"/>
      <c r="O37" s="22"/>
      <c r="P37" s="22"/>
      <c r="Q37" s="22"/>
      <c r="R37" s="22"/>
      <c r="S37" s="22"/>
      <c r="T37" s="22"/>
      <c r="U37" s="22"/>
      <c r="V37" s="21">
        <f t="shared" si="0"/>
        <v>0</v>
      </c>
    </row>
    <row r="38" spans="1:22" ht="15.75" thickBot="1" x14ac:dyDescent="0.3">
      <c r="A38" s="19" t="s">
        <v>39</v>
      </c>
      <c r="B38" s="24">
        <v>3009256.2199999997</v>
      </c>
      <c r="C38" s="24">
        <v>3009256.2199999997</v>
      </c>
      <c r="D38" s="20"/>
      <c r="E38" s="20"/>
      <c r="F38" s="20"/>
      <c r="G38" s="20"/>
      <c r="H38" s="20"/>
      <c r="I38" s="20"/>
      <c r="J38" s="20"/>
      <c r="K38" s="26"/>
      <c r="L38" s="21"/>
      <c r="M38" s="21"/>
      <c r="N38" s="22"/>
      <c r="O38" s="22"/>
      <c r="P38" s="22"/>
      <c r="Q38" s="22"/>
      <c r="R38" s="22"/>
      <c r="S38" s="22"/>
      <c r="T38" s="22"/>
      <c r="U38" s="22"/>
      <c r="V38" s="21">
        <f t="shared" si="0"/>
        <v>0</v>
      </c>
    </row>
    <row r="39" spans="1:22" ht="15.75" thickBot="1" x14ac:dyDescent="0.3">
      <c r="A39" s="19" t="s">
        <v>40</v>
      </c>
      <c r="B39" s="24">
        <v>3009256.2199999997</v>
      </c>
      <c r="C39" s="24">
        <v>3009256.2199999997</v>
      </c>
      <c r="D39" s="20"/>
      <c r="E39" s="20"/>
      <c r="F39" s="20"/>
      <c r="G39" s="20"/>
      <c r="H39" s="20"/>
      <c r="I39" s="20"/>
      <c r="J39" s="20"/>
      <c r="K39" s="26"/>
      <c r="L39" s="23"/>
      <c r="M39" s="22"/>
      <c r="N39" s="22"/>
      <c r="O39" s="22"/>
      <c r="P39" s="22"/>
      <c r="Q39" s="22"/>
      <c r="R39" s="22"/>
      <c r="S39" s="22"/>
      <c r="T39" s="22"/>
      <c r="U39" s="22"/>
      <c r="V39" s="21">
        <f>L39+M39+N39+R39+S39+T39+U39</f>
        <v>0</v>
      </c>
    </row>
    <row r="40" spans="1:22" ht="15.75" thickBot="1" x14ac:dyDescent="0.3">
      <c r="A40" s="27" t="s">
        <v>41</v>
      </c>
      <c r="B40" s="24">
        <v>3009256.2199999997</v>
      </c>
      <c r="C40" s="24">
        <v>3009256.2199999997</v>
      </c>
      <c r="D40" s="21"/>
      <c r="E40" s="28"/>
      <c r="F40" s="29"/>
      <c r="G40" s="30"/>
      <c r="H40" s="29"/>
      <c r="I40" s="29"/>
      <c r="J40" s="29"/>
      <c r="K40" s="26"/>
      <c r="L40" s="30"/>
      <c r="M40" s="29"/>
      <c r="N40" s="29"/>
      <c r="O40" s="29"/>
      <c r="P40" s="29"/>
      <c r="Q40" s="29"/>
      <c r="R40" s="29"/>
      <c r="S40" s="29"/>
      <c r="T40" s="29"/>
      <c r="U40" s="29"/>
      <c r="V40" s="21">
        <f>L40+M40+N40+R40+S40+T40+U40</f>
        <v>0</v>
      </c>
    </row>
    <row r="41" spans="1:22" ht="15.75" thickBot="1" x14ac:dyDescent="0.3">
      <c r="A41" s="31"/>
      <c r="B41" s="32">
        <f>SUM(B22:B40)</f>
        <v>34843457.489999995</v>
      </c>
      <c r="C41" s="32">
        <f t="shared" ref="C41:J41" si="1">SUM(C22:C40)</f>
        <v>34843457.489999995</v>
      </c>
      <c r="D41" s="32">
        <f t="shared" si="1"/>
        <v>34808399.049999997</v>
      </c>
      <c r="E41" s="32">
        <f t="shared" si="1"/>
        <v>571180.6</v>
      </c>
      <c r="F41" s="32">
        <f t="shared" si="1"/>
        <v>0</v>
      </c>
      <c r="G41" s="32">
        <f t="shared" si="1"/>
        <v>21943900.579999998</v>
      </c>
      <c r="H41" s="32">
        <f t="shared" si="1"/>
        <v>250600.6</v>
      </c>
      <c r="I41" s="32">
        <f t="shared" si="1"/>
        <v>0</v>
      </c>
      <c r="J41" s="32">
        <f t="shared" si="1"/>
        <v>324508.82999999996</v>
      </c>
      <c r="K41" s="32"/>
      <c r="L41" s="32">
        <f>SUM(L22:L40)</f>
        <v>18957341.419999998</v>
      </c>
      <c r="M41" s="32">
        <f t="shared" ref="M41:V41" si="2">SUM(M22:M40)</f>
        <v>248725.6</v>
      </c>
      <c r="N41" s="32">
        <f t="shared" si="2"/>
        <v>0</v>
      </c>
      <c r="O41" s="32">
        <f t="shared" si="2"/>
        <v>0</v>
      </c>
      <c r="P41" s="32">
        <f t="shared" si="2"/>
        <v>0</v>
      </c>
      <c r="Q41" s="32">
        <f t="shared" si="2"/>
        <v>0</v>
      </c>
      <c r="R41" s="32">
        <f t="shared" si="2"/>
        <v>62549.2</v>
      </c>
      <c r="S41" s="32">
        <f t="shared" si="2"/>
        <v>0</v>
      </c>
      <c r="T41" s="32">
        <f t="shared" si="2"/>
        <v>21399.859999999997</v>
      </c>
      <c r="U41" s="32">
        <f t="shared" si="2"/>
        <v>0</v>
      </c>
      <c r="V41" s="32">
        <f t="shared" si="2"/>
        <v>19290016.079999998</v>
      </c>
    </row>
    <row r="42" spans="1:22" x14ac:dyDescent="0.25">
      <c r="A42" s="33"/>
      <c r="B42" s="33"/>
      <c r="C42" s="34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</row>
    <row r="43" spans="1:22" ht="48.75" customHeight="1" x14ac:dyDescent="0.25">
      <c r="A43" s="35" t="s">
        <v>42</v>
      </c>
      <c r="B43" s="35"/>
      <c r="C43" s="35"/>
      <c r="D43" s="35"/>
      <c r="E43" s="35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6"/>
      <c r="T43" s="33"/>
      <c r="U43" s="33"/>
      <c r="V43" s="33"/>
    </row>
    <row r="44" spans="1:22" ht="15" customHeight="1" x14ac:dyDescent="0.25">
      <c r="A44" s="37" t="s">
        <v>43</v>
      </c>
      <c r="B44" s="37"/>
      <c r="C44" s="37"/>
      <c r="D44" s="37"/>
      <c r="E44" s="37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</row>
    <row r="45" spans="1:22" x14ac:dyDescent="0.25">
      <c r="A45" s="37"/>
      <c r="B45" s="37"/>
      <c r="C45" s="37"/>
      <c r="D45" s="37"/>
      <c r="E45" s="37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6"/>
    </row>
    <row r="46" spans="1:22" ht="29.25" customHeight="1" x14ac:dyDescent="0.25">
      <c r="A46" s="38" t="s">
        <v>44</v>
      </c>
      <c r="B46" s="38"/>
      <c r="C46" s="38"/>
      <c r="D46" s="38"/>
      <c r="E46" s="38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</row>
    <row r="47" spans="1:22" ht="15" customHeight="1" x14ac:dyDescent="0.25">
      <c r="A47" s="38" t="s">
        <v>45</v>
      </c>
      <c r="B47" s="38"/>
      <c r="C47" s="38"/>
      <c r="D47" s="38"/>
      <c r="E47" s="38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</row>
    <row r="48" spans="1:22" ht="15" customHeight="1" x14ac:dyDescent="0.25">
      <c r="A48" s="38" t="s">
        <v>46</v>
      </c>
      <c r="B48" s="38"/>
      <c r="C48" s="38"/>
      <c r="D48" s="38"/>
      <c r="E48" s="38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</row>
    <row r="49" spans="1:22" ht="15" customHeight="1" x14ac:dyDescent="0.25">
      <c r="A49" s="38" t="s">
        <v>47</v>
      </c>
      <c r="B49" s="38"/>
      <c r="C49" s="38"/>
      <c r="D49" s="38"/>
      <c r="E49" s="38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</row>
    <row r="50" spans="1:22" ht="15" customHeight="1" x14ac:dyDescent="0.25">
      <c r="A50" s="38" t="s">
        <v>48</v>
      </c>
      <c r="B50" s="38"/>
      <c r="C50" s="38"/>
      <c r="D50" s="38"/>
      <c r="E50" s="38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</row>
    <row r="51" spans="1:22" x14ac:dyDescent="0.25">
      <c r="A51" s="33"/>
      <c r="B51" s="33"/>
      <c r="C51" s="34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</row>
    <row r="52" spans="1:22" ht="15.75" customHeight="1" x14ac:dyDescent="0.25">
      <c r="A52" s="35" t="s">
        <v>49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</row>
    <row r="53" spans="1:22" ht="38.25" customHeight="1" x14ac:dyDescent="0.25">
      <c r="A53" s="37" t="s">
        <v>43</v>
      </c>
      <c r="B53" s="37"/>
      <c r="C53" s="37"/>
      <c r="D53" s="37"/>
      <c r="E53" s="37"/>
      <c r="F53" s="39" t="s">
        <v>50</v>
      </c>
      <c r="G53" s="39" t="s">
        <v>51</v>
      </c>
      <c r="H53" s="39" t="s">
        <v>52</v>
      </c>
      <c r="I53" s="39" t="s">
        <v>53</v>
      </c>
      <c r="J53" s="39" t="s">
        <v>54</v>
      </c>
      <c r="K53" s="39" t="s">
        <v>55</v>
      </c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</row>
    <row r="54" spans="1:22" ht="13.5" customHeight="1" x14ac:dyDescent="0.25">
      <c r="A54" s="38" t="s">
        <v>56</v>
      </c>
      <c r="B54" s="38"/>
      <c r="C54" s="38"/>
      <c r="D54" s="38"/>
      <c r="E54" s="38"/>
      <c r="F54" s="40"/>
      <c r="G54" s="40"/>
      <c r="H54" s="40"/>
      <c r="I54" s="40"/>
      <c r="J54" s="40"/>
      <c r="K54" s="40"/>
      <c r="L54" s="33"/>
      <c r="M54" s="33"/>
      <c r="N54" s="33"/>
      <c r="O54" s="33"/>
      <c r="P54" s="41"/>
      <c r="Q54" s="33"/>
      <c r="R54" s="33"/>
      <c r="S54" s="33"/>
      <c r="T54" s="33"/>
      <c r="U54" s="33"/>
      <c r="V54" s="33"/>
    </row>
    <row r="55" spans="1:22" ht="35.85" customHeight="1" x14ac:dyDescent="0.25">
      <c r="A55" s="38" t="s">
        <v>57</v>
      </c>
      <c r="B55" s="38"/>
      <c r="C55" s="38"/>
      <c r="D55" s="38"/>
      <c r="E55" s="38"/>
      <c r="F55" s="42">
        <v>29562.78</v>
      </c>
      <c r="G55" s="43" t="s">
        <v>58</v>
      </c>
      <c r="H55" s="44">
        <v>201300010015939</v>
      </c>
      <c r="I55" s="45">
        <v>45444</v>
      </c>
      <c r="J55" s="45">
        <v>45444</v>
      </c>
      <c r="K55" s="40" t="s">
        <v>59</v>
      </c>
      <c r="L55" s="33"/>
      <c r="M55" s="33"/>
      <c r="N55" s="33"/>
      <c r="O55" s="33"/>
      <c r="P55" s="41"/>
      <c r="Q55" s="33"/>
      <c r="R55" s="33"/>
      <c r="S55" s="33"/>
      <c r="T55" s="33"/>
      <c r="U55" s="33"/>
      <c r="V55" s="33"/>
    </row>
    <row r="56" spans="1:22" ht="35.85" customHeight="1" x14ac:dyDescent="0.25">
      <c r="A56" s="38" t="s">
        <v>57</v>
      </c>
      <c r="B56" s="38"/>
      <c r="C56" s="38"/>
      <c r="D56" s="38"/>
      <c r="E56" s="38"/>
      <c r="F56" s="42">
        <v>24635.65</v>
      </c>
      <c r="G56" s="43" t="s">
        <v>58</v>
      </c>
      <c r="H56" s="44">
        <v>201300010015939</v>
      </c>
      <c r="I56" s="45">
        <v>45475</v>
      </c>
      <c r="J56" s="45">
        <v>45475</v>
      </c>
      <c r="K56" s="40" t="s">
        <v>59</v>
      </c>
      <c r="L56" s="33"/>
      <c r="M56" s="33"/>
      <c r="N56" s="33"/>
      <c r="O56" s="33"/>
      <c r="P56" s="41"/>
      <c r="Q56" s="33"/>
      <c r="R56" s="33"/>
      <c r="S56" s="33"/>
      <c r="T56" s="33"/>
      <c r="U56" s="33"/>
      <c r="V56" s="33"/>
    </row>
    <row r="57" spans="1:22" ht="39.75" customHeight="1" x14ac:dyDescent="0.25">
      <c r="A57" s="38" t="s">
        <v>60</v>
      </c>
      <c r="B57" s="38"/>
      <c r="C57" s="38"/>
      <c r="D57" s="38"/>
      <c r="E57" s="38"/>
      <c r="F57" s="42">
        <v>35058.44</v>
      </c>
      <c r="G57" s="43" t="s">
        <v>61</v>
      </c>
      <c r="H57" s="44">
        <v>201800010008207</v>
      </c>
      <c r="I57" s="45">
        <v>45292</v>
      </c>
      <c r="J57" s="45">
        <v>45292</v>
      </c>
      <c r="K57" s="40" t="s">
        <v>62</v>
      </c>
      <c r="L57" s="33"/>
      <c r="M57" s="33"/>
      <c r="N57" s="33"/>
      <c r="O57" s="33"/>
      <c r="P57" s="41"/>
      <c r="Q57" s="33"/>
      <c r="R57" s="33"/>
      <c r="S57" s="33"/>
      <c r="T57" s="33"/>
      <c r="U57" s="33"/>
      <c r="V57" s="33"/>
    </row>
    <row r="58" spans="1:22" ht="39.75" customHeight="1" x14ac:dyDescent="0.25">
      <c r="A58" s="38" t="s">
        <v>60</v>
      </c>
      <c r="B58" s="38"/>
      <c r="C58" s="38"/>
      <c r="D58" s="38"/>
      <c r="E58" s="38"/>
      <c r="F58" s="42">
        <v>28541.65</v>
      </c>
      <c r="G58" s="43" t="s">
        <v>61</v>
      </c>
      <c r="H58" s="44">
        <v>201800010008207</v>
      </c>
      <c r="I58" s="45">
        <v>45323</v>
      </c>
      <c r="J58" s="45">
        <v>45323</v>
      </c>
      <c r="K58" s="40" t="s">
        <v>62</v>
      </c>
      <c r="L58" s="33"/>
      <c r="M58" s="33"/>
      <c r="N58" s="33"/>
      <c r="O58" s="33"/>
      <c r="P58" s="41"/>
      <c r="Q58" s="33"/>
      <c r="R58" s="33"/>
      <c r="S58" s="33"/>
      <c r="T58" s="33"/>
      <c r="U58" s="33"/>
      <c r="V58" s="33"/>
    </row>
    <row r="59" spans="1:22" ht="39.75" customHeight="1" x14ac:dyDescent="0.25">
      <c r="A59" s="38" t="s">
        <v>60</v>
      </c>
      <c r="B59" s="38"/>
      <c r="C59" s="38"/>
      <c r="D59" s="38"/>
      <c r="E59" s="38"/>
      <c r="F59" s="42">
        <v>27181.25</v>
      </c>
      <c r="G59" s="43" t="s">
        <v>61</v>
      </c>
      <c r="H59" s="44">
        <v>201800010008207</v>
      </c>
      <c r="I59" s="45">
        <v>45352</v>
      </c>
      <c r="J59" s="45">
        <v>45352</v>
      </c>
      <c r="K59" s="40" t="s">
        <v>62</v>
      </c>
      <c r="L59" s="33"/>
      <c r="M59" s="33"/>
      <c r="N59" s="33"/>
      <c r="O59" s="33"/>
      <c r="P59" s="41"/>
      <c r="Q59" s="33"/>
      <c r="R59" s="33"/>
      <c r="S59" s="33"/>
      <c r="T59" s="33"/>
      <c r="U59" s="33"/>
      <c r="V59" s="33"/>
    </row>
    <row r="60" spans="1:22" ht="39.75" customHeight="1" x14ac:dyDescent="0.25">
      <c r="A60" s="38" t="s">
        <v>60</v>
      </c>
      <c r="B60" s="38"/>
      <c r="C60" s="38"/>
      <c r="D60" s="38"/>
      <c r="E60" s="38"/>
      <c r="F60" s="42">
        <v>29110</v>
      </c>
      <c r="G60" s="43" t="s">
        <v>61</v>
      </c>
      <c r="H60" s="44">
        <v>201700010019675</v>
      </c>
      <c r="I60" s="45">
        <v>45383</v>
      </c>
      <c r="J60" s="45">
        <v>45383</v>
      </c>
      <c r="K60" s="40" t="s">
        <v>62</v>
      </c>
      <c r="L60" s="33"/>
      <c r="M60" s="33"/>
      <c r="N60" s="33"/>
      <c r="O60" s="33"/>
      <c r="P60" s="41"/>
      <c r="Q60" s="33"/>
      <c r="R60" s="33"/>
      <c r="S60" s="33"/>
      <c r="T60" s="33"/>
      <c r="U60" s="33"/>
      <c r="V60" s="33"/>
    </row>
    <row r="61" spans="1:22" ht="39.75" customHeight="1" x14ac:dyDescent="0.25">
      <c r="A61" s="38" t="s">
        <v>60</v>
      </c>
      <c r="B61" s="38"/>
      <c r="C61" s="38"/>
      <c r="D61" s="38"/>
      <c r="E61" s="38"/>
      <c r="F61" s="42">
        <v>30419.06</v>
      </c>
      <c r="G61" s="43" t="s">
        <v>61</v>
      </c>
      <c r="H61" s="44">
        <v>201700010019675</v>
      </c>
      <c r="I61" s="45">
        <v>45413</v>
      </c>
      <c r="J61" s="45">
        <v>45413</v>
      </c>
      <c r="K61" s="40" t="s">
        <v>62</v>
      </c>
      <c r="L61" s="33"/>
      <c r="M61" s="33"/>
      <c r="N61" s="33"/>
      <c r="O61" s="33"/>
      <c r="P61" s="41"/>
      <c r="Q61" s="33"/>
      <c r="R61" s="33"/>
      <c r="S61" s="33"/>
      <c r="T61" s="33"/>
      <c r="U61" s="33"/>
      <c r="V61" s="33"/>
    </row>
    <row r="62" spans="1:22" ht="39.75" customHeight="1" x14ac:dyDescent="0.25">
      <c r="A62" s="38" t="s">
        <v>63</v>
      </c>
      <c r="B62" s="38"/>
      <c r="C62" s="38"/>
      <c r="D62" s="38"/>
      <c r="E62" s="38"/>
      <c r="F62" s="42">
        <v>60000</v>
      </c>
      <c r="G62" s="43" t="s">
        <v>61</v>
      </c>
      <c r="H62" s="44"/>
      <c r="I62" s="45">
        <v>45444</v>
      </c>
      <c r="J62" s="45">
        <v>45444</v>
      </c>
      <c r="K62" s="46"/>
      <c r="L62" s="33"/>
      <c r="M62" s="33"/>
      <c r="N62" s="33"/>
      <c r="O62" s="33"/>
      <c r="P62" s="41"/>
      <c r="Q62" s="33"/>
      <c r="R62" s="33"/>
      <c r="S62" s="33"/>
      <c r="T62" s="33"/>
      <c r="U62" s="33"/>
      <c r="V62" s="33"/>
    </row>
    <row r="63" spans="1:22" ht="39.75" customHeight="1" x14ac:dyDescent="0.25">
      <c r="A63" s="38" t="s">
        <v>63</v>
      </c>
      <c r="B63" s="38"/>
      <c r="C63" s="38"/>
      <c r="D63" s="38"/>
      <c r="E63" s="38"/>
      <c r="F63" s="42">
        <v>60000</v>
      </c>
      <c r="G63" s="43" t="s">
        <v>61</v>
      </c>
      <c r="H63" s="44"/>
      <c r="I63" s="45">
        <v>45475</v>
      </c>
      <c r="J63" s="45">
        <v>45475</v>
      </c>
      <c r="K63" s="46"/>
      <c r="L63" s="33"/>
      <c r="M63" s="33"/>
      <c r="N63" s="33"/>
      <c r="O63" s="33"/>
      <c r="P63" s="41"/>
      <c r="Q63" s="33"/>
      <c r="R63" s="33"/>
      <c r="S63" s="33"/>
      <c r="T63" s="33"/>
      <c r="U63" s="33"/>
      <c r="V63" s="33"/>
    </row>
    <row r="64" spans="1:22" ht="13.5" customHeight="1" x14ac:dyDescent="0.25">
      <c r="A64" s="38" t="s">
        <v>64</v>
      </c>
      <c r="B64" s="38"/>
      <c r="C64" s="38"/>
      <c r="D64" s="38"/>
      <c r="E64" s="38"/>
      <c r="F64" s="40"/>
      <c r="G64" s="40"/>
      <c r="H64" s="47"/>
      <c r="I64" s="40"/>
      <c r="J64" s="40"/>
      <c r="K64" s="46"/>
      <c r="L64" s="33"/>
      <c r="M64" s="33"/>
      <c r="N64" s="33"/>
      <c r="O64" s="33"/>
      <c r="P64" s="41"/>
      <c r="Q64" s="33"/>
      <c r="R64" s="33"/>
      <c r="S64" s="33"/>
      <c r="T64" s="33"/>
      <c r="U64" s="33"/>
      <c r="V64" s="33"/>
    </row>
    <row r="65" spans="1:22" ht="13.5" customHeight="1" x14ac:dyDescent="0.25">
      <c r="A65" s="38" t="s">
        <v>65</v>
      </c>
      <c r="B65" s="38"/>
      <c r="C65" s="38"/>
      <c r="D65" s="38"/>
      <c r="E65" s="38"/>
      <c r="F65" s="40"/>
      <c r="G65" s="40"/>
      <c r="H65" s="40"/>
      <c r="I65" s="40"/>
      <c r="J65" s="40"/>
      <c r="K65" s="40"/>
      <c r="L65" s="33"/>
      <c r="M65" s="33"/>
      <c r="N65" s="33"/>
      <c r="O65" s="33"/>
      <c r="P65" s="41"/>
      <c r="Q65" s="33"/>
      <c r="R65" s="33"/>
      <c r="S65" s="33"/>
      <c r="T65" s="33"/>
      <c r="U65" s="33"/>
      <c r="V65" s="33"/>
    </row>
    <row r="66" spans="1:22" ht="15.75" customHeight="1" x14ac:dyDescent="0.25">
      <c r="A66" s="48" t="s">
        <v>66</v>
      </c>
      <c r="B66" s="48"/>
      <c r="C66" s="48"/>
      <c r="D66" s="48"/>
      <c r="E66" s="48"/>
      <c r="F66" s="49">
        <f>SUM(F54:F65)</f>
        <v>324508.82999999996</v>
      </c>
      <c r="G66" s="50"/>
      <c r="H66" s="50"/>
      <c r="I66" s="50"/>
      <c r="J66" s="50"/>
      <c r="K66" s="50"/>
      <c r="L66" s="33"/>
      <c r="M66" s="33"/>
      <c r="N66" s="33"/>
      <c r="O66" s="33"/>
      <c r="P66" s="41"/>
      <c r="Q66" s="33"/>
      <c r="R66" s="33"/>
      <c r="S66" s="33"/>
      <c r="T66" s="33"/>
      <c r="U66" s="33"/>
      <c r="V66" s="33"/>
    </row>
    <row r="67" spans="1:22" ht="15.75" customHeight="1" x14ac:dyDescent="0.25">
      <c r="A67" s="51" t="s">
        <v>67</v>
      </c>
      <c r="B67" s="51"/>
      <c r="C67" s="51"/>
      <c r="D67" s="51"/>
      <c r="E67" s="51"/>
      <c r="F67" s="51"/>
      <c r="G67" s="51"/>
      <c r="H67" s="51"/>
      <c r="I67" s="41"/>
      <c r="J67" s="41"/>
      <c r="K67" s="41"/>
      <c r="L67" s="33"/>
      <c r="M67" s="33"/>
      <c r="N67" s="33"/>
      <c r="O67" s="33"/>
      <c r="P67" s="41"/>
      <c r="Q67" s="33"/>
      <c r="R67" s="33"/>
      <c r="S67" s="33"/>
      <c r="T67" s="33"/>
      <c r="U67" s="33"/>
      <c r="V67" s="33"/>
    </row>
    <row r="68" spans="1:22" ht="15.75" thickBot="1" x14ac:dyDescent="0.3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33"/>
      <c r="Q68" s="33"/>
      <c r="R68" s="33"/>
      <c r="S68" s="33"/>
      <c r="T68" s="33"/>
      <c r="U68" s="33"/>
      <c r="V68" s="33"/>
    </row>
    <row r="69" spans="1:22" ht="33.75" customHeight="1" thickBot="1" x14ac:dyDescent="0.3">
      <c r="A69" s="53" t="s">
        <v>68</v>
      </c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</row>
    <row r="70" spans="1:22" ht="33.75" customHeight="1" thickBot="1" x14ac:dyDescent="0.3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</row>
    <row r="71" spans="1:22" ht="16.5" hidden="1" customHeight="1" x14ac:dyDescent="0.3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</row>
    <row r="72" spans="1:22" ht="16.5" hidden="1" customHeight="1" x14ac:dyDescent="0.3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</row>
    <row r="73" spans="1:22" ht="16.5" hidden="1" customHeight="1" x14ac:dyDescent="0.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</row>
    <row r="74" spans="1:22" x14ac:dyDescent="0.25">
      <c r="A74" s="33"/>
      <c r="B74" s="33"/>
      <c r="C74" s="34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</row>
    <row r="75" spans="1:22" ht="15" customHeight="1" x14ac:dyDescent="0.25">
      <c r="A75" s="51" t="s">
        <v>69</v>
      </c>
      <c r="B75" s="51"/>
      <c r="C75" s="51"/>
      <c r="D75" s="51"/>
      <c r="E75" s="51"/>
      <c r="F75" s="51"/>
      <c r="G75" s="51"/>
      <c r="H75" s="51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</row>
    <row r="76" spans="1:22" ht="38.25" customHeight="1" x14ac:dyDescent="0.25">
      <c r="A76" s="54"/>
      <c r="B76" s="54"/>
      <c r="C76" s="54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</row>
    <row r="77" spans="1:22" x14ac:dyDescent="0.25">
      <c r="A77" s="33"/>
      <c r="B77" s="33"/>
      <c r="C77" s="34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</row>
    <row r="78" spans="1:22" ht="15" customHeight="1" x14ac:dyDescent="0.25">
      <c r="A78" s="33"/>
      <c r="B78" s="33"/>
      <c r="C78" s="34"/>
      <c r="D78" s="55"/>
      <c r="E78" s="55"/>
      <c r="F78" s="55"/>
      <c r="I78" s="55"/>
      <c r="J78" s="55"/>
      <c r="K78" s="55"/>
      <c r="L78" s="55"/>
      <c r="M78" s="33"/>
      <c r="N78" s="33"/>
      <c r="O78" s="33"/>
      <c r="P78" s="33"/>
      <c r="Q78" s="33"/>
      <c r="R78" s="33"/>
      <c r="S78" s="33"/>
      <c r="T78" s="33"/>
      <c r="U78" s="33"/>
      <c r="V78" s="33"/>
    </row>
    <row r="79" spans="1:22" ht="36" customHeight="1" x14ac:dyDescent="0.25">
      <c r="A79" s="56"/>
      <c r="B79" s="56"/>
      <c r="C79" s="34"/>
      <c r="D79" s="55"/>
      <c r="E79" s="55"/>
      <c r="F79" s="55"/>
      <c r="I79" s="55"/>
      <c r="J79" s="55"/>
      <c r="K79" s="55"/>
      <c r="L79" s="55"/>
      <c r="M79" s="33"/>
      <c r="N79" s="33"/>
      <c r="O79" s="33"/>
      <c r="P79" s="33"/>
      <c r="Q79" s="33"/>
      <c r="R79" s="33"/>
      <c r="S79" s="33"/>
      <c r="T79" s="33"/>
      <c r="U79" s="33"/>
      <c r="V79" s="33"/>
    </row>
    <row r="80" spans="1:22" x14ac:dyDescent="0.25">
      <c r="A80" s="33"/>
      <c r="B80" s="33"/>
      <c r="C80" s="34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</row>
    <row r="81" spans="1:22" x14ac:dyDescent="0.25">
      <c r="A81" s="33"/>
      <c r="B81" s="33"/>
      <c r="C81" s="34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</row>
    <row r="82" spans="1:22" x14ac:dyDescent="0.25">
      <c r="A82" s="33"/>
      <c r="B82" s="33"/>
      <c r="C82" s="34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</row>
    <row r="83" spans="1:22" x14ac:dyDescent="0.25">
      <c r="A83" s="33"/>
      <c r="B83" s="33"/>
      <c r="C83" s="34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</row>
    <row r="84" spans="1:22" x14ac:dyDescent="0.25">
      <c r="A84" s="33"/>
      <c r="B84" s="33"/>
      <c r="C84" s="34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</row>
    <row r="85" spans="1:22" x14ac:dyDescent="0.25">
      <c r="A85" s="33"/>
      <c r="B85" s="33"/>
      <c r="C85" s="34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</row>
    <row r="86" spans="1:22" x14ac:dyDescent="0.25">
      <c r="A86" s="33"/>
      <c r="B86" s="33"/>
      <c r="C86" s="34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</row>
    <row r="87" spans="1:22" x14ac:dyDescent="0.25">
      <c r="A87" s="33"/>
      <c r="B87" s="33"/>
      <c r="C87" s="34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</row>
    <row r="88" spans="1:22" x14ac:dyDescent="0.25">
      <c r="A88" s="33"/>
      <c r="B88" s="33"/>
      <c r="C88" s="34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</row>
    <row r="89" spans="1:22" x14ac:dyDescent="0.25">
      <c r="A89" s="33"/>
      <c r="B89" s="33"/>
      <c r="C89" s="34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</row>
    <row r="90" spans="1:22" x14ac:dyDescent="0.25">
      <c r="A90" s="33"/>
      <c r="B90" s="33"/>
      <c r="C90" s="34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</row>
    <row r="91" spans="1:22" x14ac:dyDescent="0.25">
      <c r="A91" s="33"/>
      <c r="B91" s="33"/>
      <c r="C91" s="34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</row>
    <row r="92" spans="1:22" x14ac:dyDescent="0.25">
      <c r="A92" s="33"/>
      <c r="B92" s="33"/>
      <c r="C92" s="34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</row>
    <row r="93" spans="1:22" x14ac:dyDescent="0.25">
      <c r="A93" s="33"/>
      <c r="B93" s="33"/>
      <c r="C93" s="34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</row>
    <row r="94" spans="1:22" x14ac:dyDescent="0.25">
      <c r="A94" s="33"/>
      <c r="B94" s="33"/>
      <c r="C94" s="34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</row>
    <row r="95" spans="1:22" x14ac:dyDescent="0.25">
      <c r="A95" s="33"/>
      <c r="B95" s="33"/>
      <c r="C95" s="34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</row>
    <row r="96" spans="1:22" x14ac:dyDescent="0.25">
      <c r="A96" s="33"/>
      <c r="B96" s="33"/>
      <c r="C96" s="34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</row>
    <row r="97" spans="1:22" x14ac:dyDescent="0.25">
      <c r="A97" s="33"/>
      <c r="B97" s="33"/>
      <c r="C97" s="34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</row>
    <row r="98" spans="1:22" x14ac:dyDescent="0.25">
      <c r="A98" s="33"/>
      <c r="B98" s="33"/>
      <c r="C98" s="34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</row>
    <row r="99" spans="1:22" x14ac:dyDescent="0.25">
      <c r="A99" s="33"/>
      <c r="B99" s="33"/>
      <c r="C99" s="34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</row>
    <row r="100" spans="1:22" x14ac:dyDescent="0.25">
      <c r="A100" s="33"/>
      <c r="B100" s="33"/>
      <c r="C100" s="34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</row>
    <row r="101" spans="1:22" x14ac:dyDescent="0.25">
      <c r="A101" s="33"/>
      <c r="B101" s="33"/>
      <c r="C101" s="34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</row>
    <row r="102" spans="1:22" x14ac:dyDescent="0.25">
      <c r="A102" s="33"/>
      <c r="B102" s="33"/>
      <c r="C102" s="34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</row>
    <row r="103" spans="1:22" x14ac:dyDescent="0.25">
      <c r="A103" s="33"/>
      <c r="B103" s="33"/>
      <c r="C103" s="34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</row>
    <row r="104" spans="1:22" x14ac:dyDescent="0.25">
      <c r="A104" s="33"/>
      <c r="B104" s="33"/>
      <c r="C104" s="34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</row>
    <row r="105" spans="1:22" x14ac:dyDescent="0.25">
      <c r="A105" s="33"/>
      <c r="B105" s="33"/>
      <c r="C105" s="34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</row>
    <row r="106" spans="1:22" x14ac:dyDescent="0.25">
      <c r="A106" s="33"/>
      <c r="B106" s="33"/>
      <c r="C106" s="34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</row>
    <row r="107" spans="1:22" x14ac:dyDescent="0.25">
      <c r="A107" s="33"/>
      <c r="B107" s="33"/>
      <c r="C107" s="34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</row>
    <row r="108" spans="1:22" x14ac:dyDescent="0.25">
      <c r="A108" s="33"/>
      <c r="B108" s="33"/>
      <c r="C108" s="34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</row>
    <row r="109" spans="1:22" x14ac:dyDescent="0.25">
      <c r="A109" s="57"/>
      <c r="B109" s="57"/>
      <c r="C109" s="58"/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</row>
    <row r="110" spans="1:22" x14ac:dyDescent="0.25">
      <c r="A110" s="57"/>
      <c r="B110" s="57"/>
      <c r="C110" s="58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</row>
    <row r="111" spans="1:22" x14ac:dyDescent="0.25">
      <c r="A111" s="57"/>
      <c r="B111" s="57"/>
      <c r="C111" s="58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</row>
    <row r="112" spans="1:22" x14ac:dyDescent="0.25">
      <c r="A112" s="59"/>
      <c r="B112" s="59"/>
      <c r="C112" s="60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</row>
    <row r="113" spans="1:22" x14ac:dyDescent="0.25">
      <c r="A113" s="59"/>
      <c r="B113" s="59"/>
      <c r="C113" s="60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</row>
    <row r="114" spans="1:22" x14ac:dyDescent="0.25">
      <c r="A114" s="59"/>
      <c r="B114" s="59"/>
      <c r="C114" s="60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</row>
    <row r="115" spans="1:22" x14ac:dyDescent="0.25">
      <c r="A115" s="59"/>
      <c r="B115" s="59"/>
      <c r="C115" s="60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</row>
    <row r="116" spans="1:22" x14ac:dyDescent="0.25">
      <c r="A116" s="59"/>
      <c r="B116" s="59"/>
      <c r="C116" s="60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</row>
    <row r="117" spans="1:22" x14ac:dyDescent="0.25">
      <c r="A117" s="59"/>
      <c r="B117" s="59"/>
      <c r="C117" s="60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</row>
    <row r="118" spans="1:22" x14ac:dyDescent="0.25">
      <c r="A118" s="59"/>
      <c r="B118" s="59"/>
      <c r="C118" s="60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</row>
    <row r="119" spans="1:22" x14ac:dyDescent="0.25">
      <c r="A119" s="59"/>
      <c r="B119" s="59"/>
      <c r="C119" s="60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</row>
    <row r="120" spans="1:22" x14ac:dyDescent="0.25">
      <c r="A120" s="59"/>
      <c r="B120" s="59"/>
      <c r="C120" s="60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</row>
    <row r="121" spans="1:22" x14ac:dyDescent="0.25">
      <c r="A121" s="59"/>
      <c r="B121" s="59"/>
      <c r="C121" s="60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</row>
  </sheetData>
  <mergeCells count="60">
    <mergeCell ref="D79:F79"/>
    <mergeCell ref="I79:L79"/>
    <mergeCell ref="A71:K72"/>
    <mergeCell ref="A73:K73"/>
    <mergeCell ref="A75:H75"/>
    <mergeCell ref="A76:C76"/>
    <mergeCell ref="D78:F78"/>
    <mergeCell ref="I78:L78"/>
    <mergeCell ref="A64:E64"/>
    <mergeCell ref="A65:E65"/>
    <mergeCell ref="A66:E66"/>
    <mergeCell ref="A67:H67"/>
    <mergeCell ref="A68:O68"/>
    <mergeCell ref="A69:K70"/>
    <mergeCell ref="A58:E58"/>
    <mergeCell ref="A59:E59"/>
    <mergeCell ref="A60:E60"/>
    <mergeCell ref="A61:E61"/>
    <mergeCell ref="A62:E62"/>
    <mergeCell ref="A63:E63"/>
    <mergeCell ref="A52:K52"/>
    <mergeCell ref="A53:E53"/>
    <mergeCell ref="A54:E54"/>
    <mergeCell ref="A55:E55"/>
    <mergeCell ref="A56:E56"/>
    <mergeCell ref="A57:E57"/>
    <mergeCell ref="A44:E45"/>
    <mergeCell ref="A46:E46"/>
    <mergeCell ref="A47:E47"/>
    <mergeCell ref="A48:E48"/>
    <mergeCell ref="A49:E49"/>
    <mergeCell ref="A50:E50"/>
    <mergeCell ref="K20:N20"/>
    <mergeCell ref="O20:P20"/>
    <mergeCell ref="R20:S20"/>
    <mergeCell ref="T20:U20"/>
    <mergeCell ref="V20:V21"/>
    <mergeCell ref="A43:E43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A9:N9"/>
    <mergeCell ref="A10:N10"/>
    <mergeCell ref="A11:V11"/>
    <mergeCell ref="A12:N12"/>
    <mergeCell ref="A13:V13"/>
    <mergeCell ref="A14:V14"/>
    <mergeCell ref="A1:V1"/>
    <mergeCell ref="A3:V3"/>
    <mergeCell ref="A5:V5"/>
    <mergeCell ref="A6:N6"/>
    <mergeCell ref="A7:N7"/>
    <mergeCell ref="A8:V8"/>
  </mergeCells>
  <printOptions horizontalCentered="1"/>
  <pageMargins left="0.31527777777777799" right="0.31527777777777799" top="0.83125000000000004" bottom="0.59027777777777801" header="0.511811023622047" footer="0.51180555555555596"/>
  <pageSetup paperSize="9" fitToHeight="0" orientation="landscape" horizontalDpi="300" verticalDpi="300"/>
  <headerFooter>
    <oddFooter>&amp;LÁrea Responsável: SUPECC/SGI/SES&amp;RPág &amp;P de &amp;N - &amp;D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Kátia Mendes Magalhães</cp:lastModifiedBy>
  <dcterms:created xsi:type="dcterms:W3CDTF">2024-08-16T15:51:47Z</dcterms:created>
  <dcterms:modified xsi:type="dcterms:W3CDTF">2024-08-16T15:52:33Z</dcterms:modified>
</cp:coreProperties>
</file>