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9-PORTAL DA TRANSPARÊNCIA ATUALIZADO 2022\5 - ORÇAMENTO\2 - EXECUÇÃO ORÇAMENTÁRIA MENSAL E ACUMULADA DO ANO\"/>
    </mc:Choice>
  </mc:AlternateContent>
  <xr:revisionPtr revIDLastSave="0" documentId="8_{E763A030-C1F5-4692-B545-92063FC2088D}" xr6:coauthVersionLast="47" xr6:coauthVersionMax="47" xr10:uidLastSave="{00000000-0000-0000-0000-000000000000}"/>
  <bookViews>
    <workbookView xWindow="-120" yWindow="-120" windowWidth="20730" windowHeight="11160" xr2:uid="{18199153-3BD3-435E-AC37-29FBF3EC5F93}"/>
  </bookViews>
  <sheets>
    <sheet name="CRESM" sheetId="1" r:id="rId1"/>
  </sheets>
  <definedNames>
    <definedName name="_xlnm._FilterDatabase" localSheetId="0" hidden="1">CRESM!$A$3</definedName>
    <definedName name="_xlnm.Print_Area" localSheetId="0">CRESM!$A$1:$V$89</definedName>
    <definedName name="_xlnm.Print_Titles" localSheetId="0">CRESM!$56:$57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5" i="1" l="1"/>
  <c r="U45" i="1"/>
  <c r="T45" i="1"/>
  <c r="S45" i="1"/>
  <c r="R45" i="1"/>
  <c r="Q45" i="1"/>
  <c r="P45" i="1"/>
  <c r="O45" i="1"/>
  <c r="N45" i="1"/>
  <c r="M45" i="1"/>
  <c r="L45" i="1"/>
  <c r="J45" i="1"/>
  <c r="I45" i="1"/>
  <c r="H45" i="1"/>
  <c r="G45" i="1"/>
  <c r="F45" i="1"/>
  <c r="E45" i="1"/>
  <c r="D45" i="1"/>
  <c r="C45" i="1"/>
  <c r="B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45" i="1" s="1"/>
  <c r="V23" i="1"/>
  <c r="V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Kátia Mendes Magalhães</author>
    <author>Autor desconhecido</author>
  </authors>
  <commentList>
    <comment ref="R24" authorId="0" shapeId="0" xr:uid="{6C942415-4C9B-4CE8-B5A9-24BEBD594619}">
      <text>
        <r>
          <rPr>
            <b/>
            <sz val="9"/>
            <color indexed="81"/>
            <rFont val="Segoe UI"/>
            <family val="2"/>
          </rPr>
          <t xml:space="preserve">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28" authorId="1" shapeId="0" xr:uid="{58263564-19BD-44F0-9869-E183DC51D341}">
      <text>
        <r>
          <rPr>
            <sz val="10"/>
            <rFont val="Arial"/>
            <family val="2"/>
          </rPr>
          <t xml:space="preserve">R$ 349.298,35 - RESSARCIMENTO DOS VALORES DESPENDIDOS COM ENCARGOS DAS RESCISÕES TRABALHISTAS REFERENTES AOS MESES DEJANEIRO/2021 A DEZEMBRO/2021, RELATIVOS AO CENTRO ESTADUAL DE REFERÊNCIA E EXCELÊNCIA EM DEPENDÊNCIA QUÍMICA DE APARECIDA DE GOIÂNIA PROF. JAMIL ISSY (C
REDEQ) CONFORME REQUISIÇÃO DE DESPESA N° 190/2022 SES/GAOS, ANEXO II DESPACHO Nº 01761/2022, PROCESSO 202200010005427 DOCUMENTAÇÃO: REQUISIÇÃO DE DESPESA N° 190/2022 SES/GAOS, ANEXO II DESPACHO Nº 01761/2022.
</t>
        </r>
        <r>
          <rPr>
            <sz val="9"/>
            <color rgb="FF000000"/>
            <rFont val="Tahoma"/>
            <family val="2"/>
            <charset val="1"/>
          </rPr>
          <t xml:space="preserve">
</t>
        </r>
      </text>
    </comment>
    <comment ref="R30" authorId="1" shapeId="0" xr:uid="{07B40732-B0D4-4ADB-80CE-AEA2944DF699}">
      <text>
        <r>
          <rPr>
            <sz val="10"/>
            <rFont val="Arial"/>
            <family val="2"/>
          </rPr>
          <t xml:space="preserve">R$ 349.298,35 - RESSARCIMENTO DOS VALORES DESPENDIDOS COM ENCARGOS DAS RESCISÕES TRABALHISTAS REFERENTES AOS MESES DEJANEIRO/2021 A DEZEMBRO/2021, RELATIVOS AO CENTRO ESTADUAL DE REFERÊNCIA E EXCELÊNCIA EM DEPENDÊNCIA QUÍMICA DE APARECIDA DE GOIÂNIA PROF. JAMIL ISSY (C
REDEQ) CONFORME REQUISIÇÃO DE DESPESA N° 190/2022 SES/GAOS, ANEXO II DESPACHO Nº 01761/2022, PROCESSO 202200010005427 DOCUMENTAÇÃO: REQUISIÇÃO DE DESPESA N° 190/2022 SES/GAOS, ANEXO II DESPACHO Nº 01761/2022.
</t>
        </r>
        <r>
          <rPr>
            <sz val="9"/>
            <color rgb="FF000000"/>
            <rFont val="Tahoma"/>
            <family val="2"/>
            <charset val="1"/>
          </rPr>
          <t xml:space="preserve">
</t>
        </r>
      </text>
    </comment>
    <comment ref="F62" authorId="1" shapeId="0" xr:uid="{F623A581-074F-45DE-A48D-682A2AF7E317}">
      <text>
        <r>
          <rPr>
            <sz val="10"/>
            <rFont val="Arial"/>
            <family val="2"/>
          </rPr>
          <t xml:space="preserve">CELG FEV/22 LANÇADO NA PLANILHA DE MAR/22
</t>
        </r>
      </text>
    </comment>
    <comment ref="F63" authorId="1" shapeId="0" xr:uid="{932DC118-C801-459D-8CFD-A0A554AC046D}">
      <text>
        <r>
          <rPr>
            <sz val="10"/>
            <rFont val="Arial"/>
            <family val="2"/>
          </rPr>
          <t xml:space="preserve">CELG MAR/22LANÇADO NA PLANILHA DE ABR/22
</t>
        </r>
      </text>
    </comment>
    <comment ref="F64" authorId="1" shapeId="0" xr:uid="{79323CE4-5E1F-4832-A793-B1EAD03FF4ED}">
      <text>
        <r>
          <rPr>
            <sz val="10"/>
            <rFont val="Arial"/>
            <family val="2"/>
          </rPr>
          <t xml:space="preserve">CELG ABR/22 LANÇADO NA PLANILHA DE MAI/22
</t>
        </r>
      </text>
    </comment>
    <comment ref="F65" authorId="1" shapeId="0" xr:uid="{5AFE014F-BF91-4F11-9A25-DC4AA6DA036C}">
      <text>
        <r>
          <rPr>
            <sz val="10"/>
            <rFont val="Arial"/>
            <family val="2"/>
          </rPr>
          <t xml:space="preserve">CELG MAI/22 LANÇADO NA PLANILHA DE JUN/22
</t>
        </r>
      </text>
    </comment>
    <comment ref="F66" authorId="1" shapeId="0" xr:uid="{7857A60A-9850-4A68-B459-570BCDD6E137}">
      <text>
        <r>
          <rPr>
            <sz val="10"/>
            <rFont val="Arial"/>
            <family val="2"/>
          </rPr>
          <t>CELG JUNHO/22 LANÇADO NA PLANILHA DE JULHO/22.</t>
        </r>
      </text>
    </comment>
    <comment ref="F71" authorId="1" shapeId="0" xr:uid="{C914557D-F5C5-4F6F-A711-D92BBA42EA9C}">
      <text>
        <r>
          <rPr>
            <sz val="10"/>
            <rFont val="Arial"/>
            <family val="2"/>
          </rPr>
          <t xml:space="preserve">R$26.989,35  - </t>
        </r>
        <r>
          <rPr>
            <sz val="9"/>
            <color rgb="FF000000"/>
            <rFont val="Segoe UI"/>
            <family val="2"/>
            <charset val="1"/>
          </rPr>
          <t xml:space="preserve">CELG NOV/22 LANÇADO NA PLANILHA DE DEZ/22.
</t>
        </r>
      </text>
    </comment>
    <comment ref="F72" authorId="1" shapeId="0" xr:uid="{5F67ECCC-70B0-4AAB-9620-4AB7EBAD32AB}">
      <text>
        <r>
          <rPr>
            <sz val="10"/>
            <rFont val="Arial"/>
            <family val="2"/>
          </rPr>
          <t xml:space="preserve">R$25.890,50  - </t>
        </r>
        <r>
          <rPr>
            <sz val="9"/>
            <color rgb="FF000000"/>
            <rFont val="Segoe UI"/>
            <family val="2"/>
            <charset val="1"/>
          </rPr>
          <t xml:space="preserve">CELG DEZ/22 LANÇADO NA PLANILHA DE DEZ/22.
</t>
        </r>
      </text>
    </comment>
  </commentList>
</comments>
</file>

<file path=xl/sharedStrings.xml><?xml version="1.0" encoding="utf-8"?>
<sst xmlns="http://schemas.openxmlformats.org/spreadsheetml/2006/main" count="150" uniqueCount="67">
  <si>
    <t>Relatório Resumido da Execução Orçamentária e Financeira por Contrato de Gestão</t>
  </si>
  <si>
    <t>Ano: 2022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</si>
  <si>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</si>
  <si>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</si>
  <si>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</si>
  <si>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02.812.043/001-05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</si>
  <si>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</si>
  <si>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</si>
  <si>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/4º Termo Aditivo:Início 26/01/20 Término 25/01/21 /5º Termo Aditivo:Início 27/01/21 Término 25/07/21/6º Termo Aditivo:Início 26/07/21 Término 25/07/22/7º Termo Aditivo:Início 26/07/22 Término 25/07/24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</si>
  <si>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</si>
  <si>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</si>
  <si>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</si>
  <si>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</si>
  <si>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</si>
  <si>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</si>
  <si>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</si>
  <si>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</si>
  <si>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</si>
  <si>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</si>
  <si>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</si>
  <si>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</si>
  <si>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</si>
  <si>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</si>
  <si>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</si>
  <si>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</si>
  <si>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</si>
  <si>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</si>
  <si>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</si>
  <si>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</si>
  <si>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</si>
  <si>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jan.-22</t>
  </si>
  <si>
    <t>fev.-22</t>
  </si>
  <si>
    <t>mar.-22</t>
  </si>
  <si>
    <t>abr.-22</t>
  </si>
  <si>
    <t>mai.-22</t>
  </si>
  <si>
    <t>jun.-22</t>
  </si>
  <si>
    <t>jul.-22</t>
  </si>
  <si>
    <t>ago.-22</t>
  </si>
  <si>
    <t>set.-22</t>
  </si>
  <si>
    <t>out.-22</t>
  </si>
  <si>
    <t>nov.-22</t>
  </si>
  <si>
    <t>dez.-22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</si>
  <si>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</si>
  <si>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</si>
  <si>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</si>
  <si>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</si>
  <si>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</si>
  <si>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</si>
  <si>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</si>
  <si>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</si>
  <si>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</si>
  <si>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</si>
  <si>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</si>
  <si>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</si>
  <si>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</si>
  <si>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</si>
  <si>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</si>
  <si>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</si>
  <si>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</si>
  <si>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</si>
  <si>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SES/GAAL-11410, SES/GMAE-14421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</si>
  <si>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</si>
  <si>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</si>
  <si>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</si>
  <si>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</si>
  <si>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Pagar): Repasse FEV/22: R$ 14.867,22: referente ao custeio 6º Termo Aditivo proc.201300010015939: R$ 6.002,15 parcela outubro/2021 (OP.2021.2850.064.00405.010) e R$ 8.865,07 parcela dezembro/2021 (OP 2021.2850.064.00405.009), Repasse MAI/22:  R$ 349.298,35 - Custeio rssarcimento dos valores despendidos com encargos das rescisões trabalhistas referente ao meses de janeiro/2021 a dezembro/2021 , PROCESSO 202200010005427 op.2022.2850.053.00204.001.</t>
  </si>
  <si>
    <t>Fonte:Contratos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</si>
</sst>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\-??_-;_-@_-"/>
    <numFmt numFmtId="165" formatCode="[$-416]mmm\-yy;@"/>
  </numFmts>
  <fonts count="15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i/>
      <sz val="11"/>
      <color rgb="FF000000"/>
      <name val="Calibri"/>
      <family val="2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0"/>
      <name val="Arial"/>
      <family val="2"/>
    </font>
    <font>
      <sz val="9"/>
      <color rgb="FF000000"/>
      <name val="Tahoma"/>
      <family val="2"/>
      <charset val="1"/>
    </font>
    <font>
      <sz val="9"/>
      <color rgb="FF000000"/>
      <name val="Segoe U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127622"/>
        <bgColor rgb="FF548235"/>
      </patternFill>
    </fill>
    <fill>
      <patternFill patternType="solid">
        <fgColor rgb="FFAFD095"/>
        <bgColor rgb="FFA9D18E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4" fontId="5" fillId="0" borderId="10" xfId="0" applyNumberFormat="1" applyFont="1" applyBorder="1" applyAlignment="1">
      <alignment wrapText="1"/>
    </xf>
    <xf numFmtId="4" fontId="5" fillId="0" borderId="10" xfId="0" applyNumberFormat="1" applyFont="1" applyBorder="1" applyAlignment="1">
      <alignment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2" fillId="0" borderId="10" xfId="0" applyFont="1" applyBorder="1" applyAlignment="1">
      <alignment wrapText="1"/>
    </xf>
    <xf numFmtId="164" fontId="2" fillId="0" borderId="10" xfId="0" applyNumberFormat="1" applyFont="1" applyBorder="1" applyAlignment="1">
      <alignment wrapText="1"/>
    </xf>
    <xf numFmtId="164" fontId="5" fillId="0" borderId="12" xfId="0" applyNumberFormat="1" applyFont="1" applyBorder="1" applyAlignment="1">
      <alignment vertical="center" wrapText="1"/>
    </xf>
    <xf numFmtId="164" fontId="5" fillId="0" borderId="10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7" fillId="0" borderId="0" xfId="0" applyFont="1"/>
    <xf numFmtId="0" fontId="5" fillId="0" borderId="10" xfId="0" applyFont="1" applyBorder="1" applyAlignment="1">
      <alignment vertical="center" wrapText="1"/>
    </xf>
    <xf numFmtId="4" fontId="5" fillId="0" borderId="10" xfId="0" applyNumberFormat="1" applyFont="1" applyBorder="1" applyAlignment="1">
      <alignment horizontal="right" vertical="center" wrapText="1"/>
    </xf>
    <xf numFmtId="4" fontId="5" fillId="0" borderId="10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wrapText="1"/>
    </xf>
    <xf numFmtId="4" fontId="5" fillId="0" borderId="13" xfId="0" applyNumberFormat="1" applyFont="1" applyBorder="1" applyAlignment="1">
      <alignment wrapText="1"/>
    </xf>
    <xf numFmtId="0" fontId="5" fillId="0" borderId="13" xfId="0" applyFont="1" applyBorder="1" applyAlignment="1">
      <alignment wrapText="1"/>
    </xf>
    <xf numFmtId="4" fontId="5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wrapText="1"/>
    </xf>
    <xf numFmtId="0" fontId="2" fillId="4" borderId="11" xfId="0" applyFont="1" applyFill="1" applyBorder="1" applyAlignment="1">
      <alignment wrapText="1"/>
    </xf>
    <xf numFmtId="164" fontId="4" fillId="4" borderId="14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" fontId="2" fillId="0" borderId="16" xfId="0" applyNumberFormat="1" applyFont="1" applyBorder="1" applyAlignment="1">
      <alignment horizontal="center" vertical="center" wrapText="1"/>
    </xf>
    <xf numFmtId="165" fontId="2" fillId="0" borderId="15" xfId="0" applyNumberFormat="1" applyFont="1" applyBorder="1" applyAlignment="1">
      <alignment horizontal="center" vertical="center" wrapText="1"/>
    </xf>
    <xf numFmtId="4" fontId="4" fillId="5" borderId="15" xfId="0" applyNumberFormat="1" applyFont="1" applyFill="1" applyBorder="1" applyAlignment="1">
      <alignment horizontal="right" vertical="center" wrapText="1"/>
    </xf>
    <xf numFmtId="0" fontId="2" fillId="5" borderId="15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4" fillId="5" borderId="15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2E64C-361A-4722-8BC7-CF54ED39463E}">
  <sheetPr>
    <tabColor theme="7" tint="-0.499984740745262"/>
    <pageSetUpPr fitToPage="1"/>
  </sheetPr>
  <dimension ref="A1:V130"/>
  <sheetViews>
    <sheetView tabSelected="1" zoomScaleNormal="100" workbookViewId="0">
      <selection activeCell="D26" sqref="D26"/>
    </sheetView>
  </sheetViews>
  <sheetFormatPr defaultColWidth="8.7109375" defaultRowHeight="15" x14ac:dyDescent="0.25"/>
  <cols>
    <col min="2" max="2" width="14.28515625" customWidth="1"/>
    <col min="3" max="3" width="17.140625" style="53" customWidth="1"/>
    <col min="4" max="7" width="15" customWidth="1"/>
    <col min="8" max="8" width="19.28515625" customWidth="1"/>
    <col min="9" max="10" width="15.28515625" customWidth="1"/>
    <col min="11" max="11" width="15.8554687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</row>
    <row r="2" spans="1:22" ht="8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74" t="s">
        <v>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72" t="s">
        <v>2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</row>
    <row r="6" spans="1:22" x14ac:dyDescent="0.25">
      <c r="A6" s="70" t="s">
        <v>3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2"/>
      <c r="P6" s="2"/>
      <c r="Q6" s="2"/>
      <c r="R6" s="2"/>
      <c r="S6" s="2"/>
      <c r="T6" s="2"/>
      <c r="U6" s="2"/>
      <c r="V6" s="2"/>
    </row>
    <row r="7" spans="1:22" ht="9" customHeight="1" x14ac:dyDescent="0.25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2"/>
      <c r="P7" s="2"/>
      <c r="Q7" s="2"/>
      <c r="R7" s="2"/>
      <c r="S7" s="2"/>
      <c r="T7" s="2"/>
      <c r="U7" s="2"/>
      <c r="V7" s="2"/>
    </row>
    <row r="8" spans="1:22" x14ac:dyDescent="0.25">
      <c r="A8" s="72" t="s">
        <v>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</row>
    <row r="9" spans="1:22" x14ac:dyDescent="0.25">
      <c r="A9" s="70" t="s">
        <v>5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2"/>
      <c r="P9" s="2"/>
      <c r="Q9" s="2"/>
      <c r="R9" s="2"/>
      <c r="S9" s="2"/>
      <c r="T9" s="2"/>
      <c r="U9" s="2"/>
      <c r="V9" s="2"/>
    </row>
    <row r="10" spans="1:22" ht="6.75" customHeight="1" x14ac:dyDescent="0.25">
      <c r="A10" s="71"/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72" t="s">
        <v>6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</row>
    <row r="12" spans="1:22" ht="6.75" customHeight="1" thickBot="1" x14ac:dyDescent="0.3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65" t="s">
        <v>7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</row>
    <row r="14" spans="1:22" ht="15.75" customHeight="1" thickBot="1" x14ac:dyDescent="0.3">
      <c r="A14" s="65" t="s">
        <v>8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8.25" customHeight="1" thickBot="1" x14ac:dyDescent="0.3">
      <c r="A15" s="64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65" t="s">
        <v>9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</row>
    <row r="17" spans="1:22" ht="25.5" customHeight="1" thickBot="1" x14ac:dyDescent="0.3">
      <c r="A17" s="65" t="s">
        <v>10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</row>
    <row r="18" spans="1:22" ht="6.75" customHeight="1" thickBot="1" x14ac:dyDescent="0.3">
      <c r="A18" s="66" t="s">
        <v>11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</row>
    <row r="19" spans="1:22" ht="15.75" customHeight="1" thickBot="1" x14ac:dyDescent="0.3">
      <c r="A19" s="67" t="s">
        <v>12</v>
      </c>
      <c r="B19" s="4"/>
      <c r="C19" s="68" t="s">
        <v>13</v>
      </c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</row>
    <row r="20" spans="1:22" ht="102" customHeight="1" thickBot="1" x14ac:dyDescent="0.3">
      <c r="A20" s="67"/>
      <c r="B20" s="69" t="s">
        <v>14</v>
      </c>
      <c r="C20" s="63" t="s">
        <v>15</v>
      </c>
      <c r="D20" s="63" t="s">
        <v>16</v>
      </c>
      <c r="E20" s="63"/>
      <c r="F20" s="63"/>
      <c r="G20" s="63" t="s">
        <v>17</v>
      </c>
      <c r="H20" s="63"/>
      <c r="I20" s="63"/>
      <c r="J20" s="5" t="s">
        <v>18</v>
      </c>
      <c r="K20" s="63" t="s">
        <v>19</v>
      </c>
      <c r="L20" s="63"/>
      <c r="M20" s="63"/>
      <c r="N20" s="63"/>
      <c r="O20" s="63" t="s">
        <v>20</v>
      </c>
      <c r="P20" s="63"/>
      <c r="Q20" s="5" t="s">
        <v>21</v>
      </c>
      <c r="R20" s="63" t="s">
        <v>22</v>
      </c>
      <c r="S20" s="63"/>
      <c r="T20" s="63" t="s">
        <v>23</v>
      </c>
      <c r="U20" s="63"/>
      <c r="V20" s="63" t="s">
        <v>24</v>
      </c>
    </row>
    <row r="21" spans="1:22" ht="42" customHeight="1" thickBot="1" x14ac:dyDescent="0.3">
      <c r="A21" s="67"/>
      <c r="B21" s="69"/>
      <c r="C21" s="63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63"/>
    </row>
    <row r="22" spans="1:22" ht="15.75" thickBot="1" x14ac:dyDescent="0.3">
      <c r="A22" s="7" t="s">
        <v>30</v>
      </c>
      <c r="B22" s="8">
        <v>2267292.64</v>
      </c>
      <c r="C22" s="9">
        <v>2267292.64</v>
      </c>
      <c r="D22" s="10">
        <v>15283939.060000001</v>
      </c>
      <c r="E22" s="10"/>
      <c r="F22" s="10"/>
      <c r="G22" s="11">
        <v>3588419.5</v>
      </c>
      <c r="H22" s="11">
        <v>54500</v>
      </c>
      <c r="I22" s="12"/>
      <c r="J22" s="9">
        <v>0</v>
      </c>
      <c r="K22" s="12" t="s">
        <v>30</v>
      </c>
      <c r="L22" s="11">
        <v>2267262.64</v>
      </c>
      <c r="M22" s="10"/>
      <c r="N22" s="10"/>
      <c r="O22" s="13"/>
      <c r="P22" s="13"/>
      <c r="Q22" s="14"/>
      <c r="R22" s="14"/>
      <c r="S22" s="14"/>
      <c r="T22" s="14"/>
      <c r="U22" s="14"/>
      <c r="V22" s="15">
        <f t="shared" ref="V22:V44" si="0">L22+M22+N22+R22+S22+T22+U22</f>
        <v>2267262.64</v>
      </c>
    </row>
    <row r="23" spans="1:22" ht="15.75" thickBot="1" x14ac:dyDescent="0.3">
      <c r="A23" s="7" t="s">
        <v>30</v>
      </c>
      <c r="B23" s="16"/>
      <c r="C23" s="9"/>
      <c r="D23" s="10"/>
      <c r="E23" s="10"/>
      <c r="F23" s="10"/>
      <c r="G23" s="11"/>
      <c r="H23" s="11"/>
      <c r="I23" s="12"/>
      <c r="J23" s="9"/>
      <c r="K23" s="7" t="s">
        <v>31</v>
      </c>
      <c r="L23" s="11">
        <v>1312291.79</v>
      </c>
      <c r="M23" s="10"/>
      <c r="N23" s="10"/>
      <c r="O23" s="13"/>
      <c r="P23" s="13"/>
      <c r="Q23" s="14"/>
      <c r="R23" s="14"/>
      <c r="S23" s="14"/>
      <c r="T23" s="14"/>
      <c r="U23" s="14"/>
      <c r="V23" s="15">
        <f t="shared" si="0"/>
        <v>1312291.79</v>
      </c>
    </row>
    <row r="24" spans="1:22" ht="15.75" thickBot="1" x14ac:dyDescent="0.3">
      <c r="A24" s="7" t="s">
        <v>31</v>
      </c>
      <c r="B24" s="17">
        <v>2267292.64</v>
      </c>
      <c r="C24" s="9">
        <v>2267292.64</v>
      </c>
      <c r="D24" s="10"/>
      <c r="E24" s="10"/>
      <c r="F24" s="10"/>
      <c r="G24" s="11">
        <v>3098185.98</v>
      </c>
      <c r="H24" s="13"/>
      <c r="I24" s="12"/>
      <c r="J24" s="9">
        <v>61766.55</v>
      </c>
      <c r="K24" s="12" t="s">
        <v>30</v>
      </c>
      <c r="L24" s="11">
        <v>30</v>
      </c>
      <c r="M24" s="11">
        <v>54500</v>
      </c>
      <c r="N24" s="10"/>
      <c r="O24" s="13"/>
      <c r="P24" s="13"/>
      <c r="Q24" s="14"/>
      <c r="R24" s="18">
        <v>14867.22</v>
      </c>
      <c r="S24" s="14"/>
      <c r="T24" s="14"/>
      <c r="U24" s="14"/>
      <c r="V24" s="15">
        <f t="shared" si="0"/>
        <v>69397.22</v>
      </c>
    </row>
    <row r="25" spans="1:22" ht="15.75" thickBot="1" x14ac:dyDescent="0.3">
      <c r="A25" s="7" t="s">
        <v>31</v>
      </c>
      <c r="B25" s="17"/>
      <c r="C25" s="9"/>
      <c r="D25" s="10"/>
      <c r="E25" s="10"/>
      <c r="F25" s="10"/>
      <c r="G25" s="11"/>
      <c r="H25" s="13"/>
      <c r="I25" s="12"/>
      <c r="J25" s="9"/>
      <c r="K25" s="7" t="s">
        <v>31</v>
      </c>
      <c r="L25" s="11">
        <v>874861.19</v>
      </c>
      <c r="M25" s="10"/>
      <c r="N25" s="10"/>
      <c r="O25" s="13"/>
      <c r="P25" s="13"/>
      <c r="Q25" s="14"/>
      <c r="R25" s="14"/>
      <c r="S25" s="14"/>
      <c r="T25" s="14"/>
      <c r="U25" s="14"/>
      <c r="V25" s="15">
        <f t="shared" si="0"/>
        <v>874861.19</v>
      </c>
    </row>
    <row r="26" spans="1:22" ht="15.75" thickBot="1" x14ac:dyDescent="0.3">
      <c r="A26" s="7" t="s">
        <v>31</v>
      </c>
      <c r="B26" s="17"/>
      <c r="C26" s="9"/>
      <c r="D26" s="10"/>
      <c r="E26" s="10"/>
      <c r="F26" s="10"/>
      <c r="G26" s="11"/>
      <c r="H26" s="13"/>
      <c r="I26" s="12"/>
      <c r="J26" s="9"/>
      <c r="K26" s="19" t="s">
        <v>32</v>
      </c>
      <c r="L26" s="11">
        <v>2217292.64</v>
      </c>
      <c r="M26" s="10"/>
      <c r="N26" s="10"/>
      <c r="O26" s="13"/>
      <c r="P26" s="13"/>
      <c r="Q26" s="14"/>
      <c r="R26" s="14"/>
      <c r="S26" s="14"/>
      <c r="T26" s="14"/>
      <c r="U26" s="14"/>
      <c r="V26" s="15">
        <f t="shared" si="0"/>
        <v>2217292.64</v>
      </c>
    </row>
    <row r="27" spans="1:22" ht="15.75" thickBot="1" x14ac:dyDescent="0.3">
      <c r="A27" s="7" t="s">
        <v>32</v>
      </c>
      <c r="B27" s="17">
        <v>2267292.64</v>
      </c>
      <c r="C27" s="9">
        <v>2267292.64</v>
      </c>
      <c r="D27" s="10"/>
      <c r="E27" s="10"/>
      <c r="F27" s="11"/>
      <c r="G27" s="11">
        <v>2217292.64</v>
      </c>
      <c r="H27" s="11"/>
      <c r="I27" s="11"/>
      <c r="J27" s="9">
        <v>29964.7</v>
      </c>
      <c r="K27" s="19" t="s">
        <v>33</v>
      </c>
      <c r="L27" s="11">
        <v>2217292.64</v>
      </c>
      <c r="M27" s="11"/>
      <c r="N27" s="10"/>
      <c r="O27" s="13"/>
      <c r="P27" s="13"/>
      <c r="Q27" s="14"/>
      <c r="R27" s="14"/>
      <c r="S27" s="14"/>
      <c r="T27" s="14"/>
      <c r="U27" s="14"/>
      <c r="V27" s="15">
        <f t="shared" si="0"/>
        <v>2217292.64</v>
      </c>
    </row>
    <row r="28" spans="1:22" s="21" customFormat="1" ht="15.75" thickBot="1" x14ac:dyDescent="0.3">
      <c r="A28" s="7" t="s">
        <v>33</v>
      </c>
      <c r="B28" s="17">
        <v>2267292.64</v>
      </c>
      <c r="C28" s="9">
        <v>2267292.64</v>
      </c>
      <c r="D28" s="10"/>
      <c r="E28" s="10"/>
      <c r="F28" s="11">
        <v>349298.35</v>
      </c>
      <c r="G28" s="11">
        <v>2217292.64</v>
      </c>
      <c r="H28" s="11">
        <v>1400</v>
      </c>
      <c r="I28" s="11"/>
      <c r="J28" s="9">
        <v>30299.98</v>
      </c>
      <c r="K28" s="19" t="s">
        <v>33</v>
      </c>
      <c r="L28" s="11"/>
      <c r="M28" s="11">
        <v>1400</v>
      </c>
      <c r="N28" s="10"/>
      <c r="O28" s="13"/>
      <c r="P28" s="13"/>
      <c r="Q28" s="20"/>
      <c r="R28" s="20"/>
      <c r="S28" s="18"/>
      <c r="T28" s="20"/>
      <c r="U28" s="20"/>
      <c r="V28" s="15">
        <f t="shared" si="0"/>
        <v>1400</v>
      </c>
    </row>
    <row r="29" spans="1:22" s="21" customFormat="1" ht="15.75" thickBot="1" x14ac:dyDescent="0.3">
      <c r="A29" s="7" t="s">
        <v>33</v>
      </c>
      <c r="B29" s="17"/>
      <c r="C29" s="9"/>
      <c r="D29" s="10"/>
      <c r="E29" s="10"/>
      <c r="F29" s="11"/>
      <c r="G29" s="11"/>
      <c r="H29" s="11"/>
      <c r="I29" s="11"/>
      <c r="J29" s="9"/>
      <c r="K29" s="19" t="s">
        <v>34</v>
      </c>
      <c r="L29" s="11">
        <v>2217292.64</v>
      </c>
      <c r="M29" s="11"/>
      <c r="N29" s="10"/>
      <c r="O29" s="13"/>
      <c r="P29" s="13"/>
      <c r="Q29" s="20"/>
      <c r="R29" s="20"/>
      <c r="S29" s="18"/>
      <c r="T29" s="20"/>
      <c r="U29" s="20"/>
      <c r="V29" s="15">
        <f t="shared" si="0"/>
        <v>2217292.64</v>
      </c>
    </row>
    <row r="30" spans="1:22" ht="15.75" thickBot="1" x14ac:dyDescent="0.3">
      <c r="A30" s="7" t="s">
        <v>34</v>
      </c>
      <c r="B30" s="17">
        <v>2267292.64</v>
      </c>
      <c r="C30" s="9">
        <v>2267292.64</v>
      </c>
      <c r="D30" s="10"/>
      <c r="E30" s="10"/>
      <c r="F30" s="11"/>
      <c r="G30" s="11">
        <v>2245701.0499999998</v>
      </c>
      <c r="H30" s="11"/>
      <c r="I30" s="11">
        <v>349298.35</v>
      </c>
      <c r="J30" s="9">
        <v>34880.339999999997</v>
      </c>
      <c r="K30" s="7" t="s">
        <v>31</v>
      </c>
      <c r="L30" s="11">
        <v>18373.11</v>
      </c>
      <c r="M30" s="11"/>
      <c r="N30" s="10"/>
      <c r="O30" s="13"/>
      <c r="P30" s="13"/>
      <c r="Q30" s="14"/>
      <c r="R30" s="18">
        <v>349298.35</v>
      </c>
      <c r="S30" s="18"/>
      <c r="T30" s="14"/>
      <c r="U30" s="14"/>
      <c r="V30" s="15">
        <f t="shared" si="0"/>
        <v>367671.45999999996</v>
      </c>
    </row>
    <row r="31" spans="1:22" ht="15.75" thickBot="1" x14ac:dyDescent="0.3">
      <c r="A31" s="7" t="s">
        <v>34</v>
      </c>
      <c r="B31" s="17"/>
      <c r="C31" s="9"/>
      <c r="D31" s="10"/>
      <c r="E31" s="10"/>
      <c r="F31" s="11"/>
      <c r="G31" s="11"/>
      <c r="H31" s="11"/>
      <c r="I31" s="11"/>
      <c r="J31" s="9"/>
      <c r="K31" s="19" t="s">
        <v>32</v>
      </c>
      <c r="L31" s="11">
        <v>20035.3</v>
      </c>
      <c r="M31" s="11"/>
      <c r="N31" s="10"/>
      <c r="O31" s="13"/>
      <c r="P31" s="13"/>
      <c r="Q31" s="14"/>
      <c r="R31" s="18"/>
      <c r="S31" s="18"/>
      <c r="T31" s="14"/>
      <c r="U31" s="14"/>
      <c r="V31" s="15">
        <f t="shared" si="0"/>
        <v>20035.3</v>
      </c>
    </row>
    <row r="32" spans="1:22" ht="15.75" thickBot="1" x14ac:dyDescent="0.3">
      <c r="A32" s="7" t="s">
        <v>34</v>
      </c>
      <c r="B32" s="17"/>
      <c r="C32" s="9"/>
      <c r="D32" s="10"/>
      <c r="E32" s="10"/>
      <c r="F32" s="10"/>
      <c r="G32" s="11"/>
      <c r="H32" s="22"/>
      <c r="I32" s="23"/>
      <c r="J32" s="9"/>
      <c r="K32" s="19" t="s">
        <v>35</v>
      </c>
      <c r="L32" s="11">
        <v>2207292.64</v>
      </c>
      <c r="M32" s="11"/>
      <c r="N32" s="10"/>
      <c r="O32" s="13"/>
      <c r="P32" s="13"/>
      <c r="Q32" s="14"/>
      <c r="R32" s="18"/>
      <c r="S32" s="18"/>
      <c r="T32" s="14"/>
      <c r="U32" s="14"/>
      <c r="V32" s="15">
        <f t="shared" si="0"/>
        <v>2207292.64</v>
      </c>
    </row>
    <row r="33" spans="1:22" ht="15.75" thickBot="1" x14ac:dyDescent="0.3">
      <c r="A33" s="7" t="s">
        <v>35</v>
      </c>
      <c r="B33" s="17">
        <v>2267292.64</v>
      </c>
      <c r="C33" s="17">
        <v>2267292.64</v>
      </c>
      <c r="D33" s="10"/>
      <c r="E33" s="10"/>
      <c r="F33" s="11"/>
      <c r="G33" s="11">
        <v>1854230.21</v>
      </c>
      <c r="H33" s="22"/>
      <c r="I33" s="12"/>
      <c r="J33" s="9">
        <v>29411.96</v>
      </c>
      <c r="K33" s="19" t="s">
        <v>35</v>
      </c>
      <c r="L33" s="11"/>
      <c r="M33" s="11"/>
      <c r="N33" s="10"/>
      <c r="O33" s="13"/>
      <c r="P33" s="13"/>
      <c r="Q33" s="14"/>
      <c r="R33" s="14"/>
      <c r="S33" s="18"/>
      <c r="T33" s="14"/>
      <c r="U33" s="14"/>
      <c r="V33" s="15">
        <f t="shared" si="0"/>
        <v>0</v>
      </c>
    </row>
    <row r="34" spans="1:22" ht="15.75" thickBot="1" x14ac:dyDescent="0.3">
      <c r="A34" s="19" t="s">
        <v>36</v>
      </c>
      <c r="B34" s="17">
        <v>2346054.7000000002</v>
      </c>
      <c r="C34" s="9">
        <v>2346054.7000000002</v>
      </c>
      <c r="D34" s="10"/>
      <c r="E34" s="10"/>
      <c r="F34" s="10"/>
      <c r="G34" s="11">
        <v>30588.04</v>
      </c>
      <c r="H34" s="22"/>
      <c r="I34" s="12"/>
      <c r="J34" s="9">
        <v>22903.78</v>
      </c>
      <c r="K34" s="19" t="s">
        <v>33</v>
      </c>
      <c r="L34" s="11">
        <v>19700.02</v>
      </c>
      <c r="M34" s="10"/>
      <c r="N34" s="10"/>
      <c r="O34" s="13"/>
      <c r="P34" s="13"/>
      <c r="Q34" s="14"/>
      <c r="R34" s="14"/>
      <c r="S34" s="14"/>
      <c r="T34" s="14"/>
      <c r="U34" s="14"/>
      <c r="V34" s="15">
        <f t="shared" si="0"/>
        <v>19700.02</v>
      </c>
    </row>
    <row r="35" spans="1:22" ht="15.75" thickBot="1" x14ac:dyDescent="0.3">
      <c r="A35" s="19" t="s">
        <v>36</v>
      </c>
      <c r="B35" s="17"/>
      <c r="C35" s="9"/>
      <c r="D35" s="10"/>
      <c r="E35" s="10"/>
      <c r="F35" s="10"/>
      <c r="G35" s="11"/>
      <c r="H35" s="22"/>
      <c r="I35" s="12"/>
      <c r="J35" s="9"/>
      <c r="K35" s="19" t="s">
        <v>34</v>
      </c>
      <c r="L35" s="11">
        <v>15119.66</v>
      </c>
      <c r="M35" s="10"/>
      <c r="N35" s="10"/>
      <c r="O35" s="13"/>
      <c r="P35" s="13"/>
      <c r="Q35" s="14"/>
      <c r="R35" s="14"/>
      <c r="S35" s="14"/>
      <c r="T35" s="14"/>
      <c r="U35" s="14"/>
      <c r="V35" s="15">
        <f t="shared" si="0"/>
        <v>15119.66</v>
      </c>
    </row>
    <row r="36" spans="1:22" ht="15.75" thickBot="1" x14ac:dyDescent="0.3">
      <c r="A36" s="19" t="s">
        <v>36</v>
      </c>
      <c r="B36" s="17"/>
      <c r="C36" s="9"/>
      <c r="D36" s="10"/>
      <c r="E36" s="10"/>
      <c r="F36" s="10"/>
      <c r="G36" s="11"/>
      <c r="H36" s="22"/>
      <c r="I36" s="12"/>
      <c r="J36" s="9"/>
      <c r="K36" s="19" t="s">
        <v>35</v>
      </c>
      <c r="L36" s="11">
        <v>30588.04</v>
      </c>
      <c r="M36" s="10"/>
      <c r="N36" s="10"/>
      <c r="O36" s="13"/>
      <c r="P36" s="13"/>
      <c r="Q36" s="14"/>
      <c r="R36" s="14"/>
      <c r="S36" s="14"/>
      <c r="T36" s="14"/>
      <c r="U36" s="14"/>
      <c r="V36" s="15">
        <f t="shared" si="0"/>
        <v>30588.04</v>
      </c>
    </row>
    <row r="37" spans="1:22" ht="15.75" thickBot="1" x14ac:dyDescent="0.3">
      <c r="A37" s="19" t="s">
        <v>36</v>
      </c>
      <c r="B37" s="17"/>
      <c r="C37" s="9"/>
      <c r="D37" s="10"/>
      <c r="E37" s="10"/>
      <c r="F37" s="10"/>
      <c r="G37" s="11"/>
      <c r="H37" s="22"/>
      <c r="I37" s="12"/>
      <c r="J37" s="9"/>
      <c r="K37" s="19" t="s">
        <v>36</v>
      </c>
      <c r="L37" s="11">
        <v>1819410.53</v>
      </c>
      <c r="M37" s="10"/>
      <c r="N37" s="10"/>
      <c r="O37" s="13"/>
      <c r="P37" s="13"/>
      <c r="Q37" s="14"/>
      <c r="R37" s="14"/>
      <c r="S37" s="14"/>
      <c r="T37" s="14"/>
      <c r="U37" s="14"/>
      <c r="V37" s="15">
        <f t="shared" si="0"/>
        <v>1819410.53</v>
      </c>
    </row>
    <row r="38" spans="1:22" ht="15.75" thickBot="1" x14ac:dyDescent="0.3">
      <c r="A38" s="19" t="s">
        <v>37</v>
      </c>
      <c r="B38" s="17">
        <v>2739864.99</v>
      </c>
      <c r="C38" s="17">
        <v>2739864.99</v>
      </c>
      <c r="D38" s="10">
        <v>3046376.87</v>
      </c>
      <c r="E38" s="10"/>
      <c r="F38" s="10"/>
      <c r="G38" s="11">
        <v>2642270.96</v>
      </c>
      <c r="H38" s="11"/>
      <c r="I38" s="12"/>
      <c r="J38" s="9">
        <v>40579.75</v>
      </c>
      <c r="K38" s="19" t="s">
        <v>36</v>
      </c>
      <c r="L38" s="11">
        <v>424978.31999999995</v>
      </c>
      <c r="M38" s="10"/>
      <c r="N38" s="10"/>
      <c r="O38" s="13"/>
      <c r="P38" s="13"/>
      <c r="Q38" s="14"/>
      <c r="R38" s="14"/>
      <c r="S38" s="18"/>
      <c r="T38" s="14"/>
      <c r="U38" s="14"/>
      <c r="V38" s="15">
        <f t="shared" si="0"/>
        <v>424978.31999999995</v>
      </c>
    </row>
    <row r="39" spans="1:22" ht="15.75" thickBot="1" x14ac:dyDescent="0.3">
      <c r="A39" s="19" t="s">
        <v>37</v>
      </c>
      <c r="B39" s="17"/>
      <c r="C39" s="17"/>
      <c r="D39" s="10"/>
      <c r="E39" s="10"/>
      <c r="F39" s="10"/>
      <c r="G39" s="11"/>
      <c r="H39" s="11"/>
      <c r="I39" s="12"/>
      <c r="J39" s="9"/>
      <c r="K39" s="19" t="s">
        <v>37</v>
      </c>
      <c r="L39" s="11">
        <v>2217292.6399999997</v>
      </c>
      <c r="M39" s="10"/>
      <c r="N39" s="10"/>
      <c r="O39" s="13"/>
      <c r="P39" s="13"/>
      <c r="Q39" s="14"/>
      <c r="R39" s="14"/>
      <c r="S39" s="18"/>
      <c r="T39" s="14"/>
      <c r="U39" s="14"/>
      <c r="V39" s="15">
        <f t="shared" si="0"/>
        <v>2217292.6399999997</v>
      </c>
    </row>
    <row r="40" spans="1:22" ht="15.75" thickBot="1" x14ac:dyDescent="0.3">
      <c r="A40" s="19" t="s">
        <v>38</v>
      </c>
      <c r="B40" s="17">
        <v>2739864.99</v>
      </c>
      <c r="C40" s="17">
        <v>2739864.99</v>
      </c>
      <c r="D40" s="10">
        <v>1766090.51</v>
      </c>
      <c r="E40" s="10"/>
      <c r="F40" s="10"/>
      <c r="G40" s="11">
        <v>2217292.64</v>
      </c>
      <c r="H40" s="13"/>
      <c r="I40" s="11"/>
      <c r="J40" s="9">
        <v>46898.380000000005</v>
      </c>
      <c r="K40" s="19" t="s">
        <v>38</v>
      </c>
      <c r="L40" s="11">
        <v>2217292.64</v>
      </c>
      <c r="M40" s="10"/>
      <c r="N40" s="10"/>
      <c r="O40" s="13"/>
      <c r="P40" s="13"/>
      <c r="Q40" s="14"/>
      <c r="R40" s="18"/>
      <c r="S40" s="18"/>
      <c r="T40" s="18"/>
      <c r="U40" s="14"/>
      <c r="V40" s="15">
        <f t="shared" si="0"/>
        <v>2217292.64</v>
      </c>
    </row>
    <row r="41" spans="1:22" ht="15.75" thickBot="1" x14ac:dyDescent="0.3">
      <c r="A41" s="19" t="s">
        <v>39</v>
      </c>
      <c r="B41" s="17">
        <v>2739864.99</v>
      </c>
      <c r="C41" s="9">
        <v>2739864.99</v>
      </c>
      <c r="D41" s="10">
        <v>6761519.9400000004</v>
      </c>
      <c r="E41" s="10"/>
      <c r="F41" s="10"/>
      <c r="G41" s="11">
        <v>2051336.48</v>
      </c>
      <c r="H41" s="13"/>
      <c r="I41" s="24"/>
      <c r="J41" s="9">
        <v>0</v>
      </c>
      <c r="K41" s="19" t="s">
        <v>39</v>
      </c>
      <c r="L41" s="11">
        <v>2051336.48</v>
      </c>
      <c r="M41" s="10"/>
      <c r="N41" s="10"/>
      <c r="O41" s="13"/>
      <c r="P41" s="13"/>
      <c r="Q41" s="14"/>
      <c r="R41" s="14"/>
      <c r="S41" s="14"/>
      <c r="T41" s="14"/>
      <c r="U41" s="14"/>
      <c r="V41" s="15">
        <f t="shared" si="0"/>
        <v>2051336.48</v>
      </c>
    </row>
    <row r="42" spans="1:22" ht="15.75" thickBot="1" x14ac:dyDescent="0.3">
      <c r="A42" s="19" t="s">
        <v>40</v>
      </c>
      <c r="B42" s="17">
        <v>2739864.99</v>
      </c>
      <c r="C42" s="9">
        <v>2739864.99</v>
      </c>
      <c r="D42" s="10"/>
      <c r="E42" s="10"/>
      <c r="F42" s="10"/>
      <c r="G42" s="11">
        <v>2227292.64</v>
      </c>
      <c r="H42" s="13"/>
      <c r="I42" s="24"/>
      <c r="J42" s="9">
        <v>26989.35</v>
      </c>
      <c r="K42" s="19" t="s">
        <v>40</v>
      </c>
      <c r="L42" s="11">
        <v>2227292.64</v>
      </c>
      <c r="M42" s="10"/>
      <c r="N42" s="10"/>
      <c r="O42" s="13"/>
      <c r="P42" s="13"/>
      <c r="Q42" s="14"/>
      <c r="R42" s="14"/>
      <c r="S42" s="14"/>
      <c r="T42" s="14"/>
      <c r="U42" s="14"/>
      <c r="V42" s="15">
        <f t="shared" si="0"/>
        <v>2227292.64</v>
      </c>
    </row>
    <row r="43" spans="1:22" ht="15.75" thickBot="1" x14ac:dyDescent="0.3">
      <c r="A43" s="19" t="s">
        <v>41</v>
      </c>
      <c r="B43" s="17">
        <v>2739864.99</v>
      </c>
      <c r="C43" s="9">
        <v>2739864.99</v>
      </c>
      <c r="D43" s="10">
        <v>215956.16</v>
      </c>
      <c r="E43" s="10">
        <v>20000</v>
      </c>
      <c r="F43" s="10"/>
      <c r="G43" s="11">
        <v>2433248.7999999998</v>
      </c>
      <c r="H43" s="13"/>
      <c r="I43" s="24"/>
      <c r="J43" s="9">
        <v>25890.5</v>
      </c>
      <c r="K43" s="19" t="s">
        <v>39</v>
      </c>
      <c r="L43" s="11">
        <v>215956.16</v>
      </c>
      <c r="M43" s="10"/>
      <c r="N43" s="10"/>
      <c r="O43" s="13"/>
      <c r="P43" s="13"/>
      <c r="Q43" s="14"/>
      <c r="R43" s="14"/>
      <c r="S43" s="14"/>
      <c r="T43" s="14"/>
      <c r="U43" s="14"/>
      <c r="V43" s="15">
        <f t="shared" si="0"/>
        <v>215956.16</v>
      </c>
    </row>
    <row r="44" spans="1:22" ht="15.75" thickBot="1" x14ac:dyDescent="0.3">
      <c r="A44" s="19" t="s">
        <v>41</v>
      </c>
      <c r="B44" s="25"/>
      <c r="C44" s="26"/>
      <c r="D44" s="27"/>
      <c r="E44" s="27"/>
      <c r="F44" s="27"/>
      <c r="G44" s="28"/>
      <c r="H44" s="29"/>
      <c r="I44" s="30"/>
      <c r="J44" s="26"/>
      <c r="K44" s="19" t="s">
        <v>41</v>
      </c>
      <c r="L44" s="28">
        <v>2217292.64</v>
      </c>
      <c r="M44" s="27"/>
      <c r="N44" s="27"/>
      <c r="O44" s="29"/>
      <c r="P44" s="29"/>
      <c r="Q44" s="31"/>
      <c r="R44" s="31"/>
      <c r="S44" s="31"/>
      <c r="T44" s="31"/>
      <c r="U44" s="31"/>
      <c r="V44" s="15">
        <f t="shared" si="0"/>
        <v>2217292.64</v>
      </c>
    </row>
    <row r="45" spans="1:22" ht="15.75" thickBot="1" x14ac:dyDescent="0.3">
      <c r="A45" s="32"/>
      <c r="B45" s="33">
        <f>SUM(B22:B44)</f>
        <v>29649135.49000001</v>
      </c>
      <c r="C45" s="33">
        <f t="shared" ref="C45:V45" si="1">SUM(C22:C44)</f>
        <v>29649135.49000001</v>
      </c>
      <c r="D45" s="33">
        <f t="shared" si="1"/>
        <v>27073882.540000003</v>
      </c>
      <c r="E45" s="33">
        <f t="shared" si="1"/>
        <v>20000</v>
      </c>
      <c r="F45" s="33">
        <f t="shared" si="1"/>
        <v>349298.35</v>
      </c>
      <c r="G45" s="33">
        <f t="shared" si="1"/>
        <v>26823151.580000006</v>
      </c>
      <c r="H45" s="33">
        <f t="shared" si="1"/>
        <v>55900</v>
      </c>
      <c r="I45" s="33">
        <f t="shared" si="1"/>
        <v>349298.35</v>
      </c>
      <c r="J45" s="33">
        <f t="shared" si="1"/>
        <v>349585.29</v>
      </c>
      <c r="K45" s="33"/>
      <c r="L45" s="33">
        <f t="shared" si="1"/>
        <v>26808284.360000003</v>
      </c>
      <c r="M45" s="33">
        <f t="shared" si="1"/>
        <v>55900</v>
      </c>
      <c r="N45" s="33">
        <f t="shared" si="1"/>
        <v>0</v>
      </c>
      <c r="O45" s="33">
        <f t="shared" si="1"/>
        <v>0</v>
      </c>
      <c r="P45" s="33">
        <f t="shared" si="1"/>
        <v>0</v>
      </c>
      <c r="Q45" s="33">
        <f t="shared" si="1"/>
        <v>0</v>
      </c>
      <c r="R45" s="33">
        <f t="shared" si="1"/>
        <v>364165.56999999995</v>
      </c>
      <c r="S45" s="33">
        <f t="shared" si="1"/>
        <v>0</v>
      </c>
      <c r="T45" s="33">
        <f t="shared" si="1"/>
        <v>0</v>
      </c>
      <c r="U45" s="33">
        <f t="shared" si="1"/>
        <v>0</v>
      </c>
      <c r="V45" s="33">
        <f t="shared" si="1"/>
        <v>27228349.930000003</v>
      </c>
    </row>
    <row r="46" spans="1:22" x14ac:dyDescent="0.25">
      <c r="A46" s="34"/>
      <c r="B46" s="34"/>
      <c r="C46" s="35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</row>
    <row r="47" spans="1:22" ht="40.5" customHeight="1" x14ac:dyDescent="0.25">
      <c r="A47" s="61" t="s">
        <v>42</v>
      </c>
      <c r="B47" s="61"/>
      <c r="C47" s="61"/>
      <c r="D47" s="61"/>
      <c r="E47" s="61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6"/>
      <c r="T47" s="34"/>
      <c r="U47" s="34"/>
      <c r="V47" s="34"/>
    </row>
    <row r="48" spans="1:22" ht="15" customHeight="1" x14ac:dyDescent="0.25">
      <c r="A48" s="62" t="s">
        <v>43</v>
      </c>
      <c r="B48" s="62"/>
      <c r="C48" s="62"/>
      <c r="D48" s="62"/>
      <c r="E48" s="62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</row>
    <row r="49" spans="1:22" x14ac:dyDescent="0.25">
      <c r="A49" s="62"/>
      <c r="B49" s="62"/>
      <c r="C49" s="62"/>
      <c r="D49" s="62"/>
      <c r="E49" s="62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6"/>
    </row>
    <row r="50" spans="1:22" ht="29.25" customHeight="1" x14ac:dyDescent="0.25">
      <c r="A50" s="56" t="s">
        <v>44</v>
      </c>
      <c r="B50" s="56"/>
      <c r="C50" s="56"/>
      <c r="D50" s="56"/>
      <c r="E50" s="56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</row>
    <row r="51" spans="1:22" ht="15" customHeight="1" x14ac:dyDescent="0.25">
      <c r="A51" s="56" t="s">
        <v>45</v>
      </c>
      <c r="B51" s="56"/>
      <c r="C51" s="56"/>
      <c r="D51" s="56"/>
      <c r="E51" s="56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</row>
    <row r="52" spans="1:22" ht="15" customHeight="1" x14ac:dyDescent="0.25">
      <c r="A52" s="56" t="s">
        <v>46</v>
      </c>
      <c r="B52" s="56"/>
      <c r="C52" s="56"/>
      <c r="D52" s="56"/>
      <c r="E52" s="56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</row>
    <row r="53" spans="1:22" ht="15" customHeight="1" x14ac:dyDescent="0.25">
      <c r="A53" s="56" t="s">
        <v>47</v>
      </c>
      <c r="B53" s="56"/>
      <c r="C53" s="56"/>
      <c r="D53" s="56"/>
      <c r="E53" s="56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</row>
    <row r="54" spans="1:22" ht="15" customHeight="1" x14ac:dyDescent="0.25">
      <c r="A54" s="56" t="s">
        <v>48</v>
      </c>
      <c r="B54" s="56"/>
      <c r="C54" s="56"/>
      <c r="D54" s="56"/>
      <c r="E54" s="56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</row>
    <row r="55" spans="1:22" x14ac:dyDescent="0.25">
      <c r="A55" s="34"/>
      <c r="B55" s="34"/>
      <c r="C55" s="35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</row>
    <row r="56" spans="1:22" ht="15.75" customHeight="1" x14ac:dyDescent="0.25">
      <c r="A56" s="61" t="s">
        <v>49</v>
      </c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</row>
    <row r="57" spans="1:22" ht="38.25" customHeight="1" x14ac:dyDescent="0.25">
      <c r="A57" s="62" t="s">
        <v>43</v>
      </c>
      <c r="B57" s="62"/>
      <c r="C57" s="62"/>
      <c r="D57" s="62"/>
      <c r="E57" s="62"/>
      <c r="F57" s="37" t="s">
        <v>50</v>
      </c>
      <c r="G57" s="37" t="s">
        <v>51</v>
      </c>
      <c r="H57" s="37" t="s">
        <v>52</v>
      </c>
      <c r="I57" s="37" t="s">
        <v>53</v>
      </c>
      <c r="J57" s="37" t="s">
        <v>54</v>
      </c>
      <c r="K57" s="37" t="s">
        <v>55</v>
      </c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</row>
    <row r="58" spans="1:22" ht="15" customHeight="1" x14ac:dyDescent="0.25">
      <c r="A58" s="56" t="s">
        <v>56</v>
      </c>
      <c r="B58" s="56"/>
      <c r="C58" s="56"/>
      <c r="D58" s="56"/>
      <c r="E58" s="56"/>
      <c r="F58" s="38"/>
      <c r="G58" s="38"/>
      <c r="H58" s="38"/>
      <c r="I58" s="38"/>
      <c r="J58" s="38"/>
      <c r="K58" s="38"/>
      <c r="L58" s="34"/>
      <c r="M58" s="34"/>
      <c r="N58" s="34"/>
      <c r="O58" s="34"/>
      <c r="P58" s="39"/>
      <c r="Q58" s="34"/>
      <c r="R58" s="34"/>
      <c r="S58" s="34"/>
      <c r="T58" s="34"/>
      <c r="U58" s="34"/>
      <c r="V58" s="34"/>
    </row>
    <row r="59" spans="1:22" ht="15" customHeight="1" x14ac:dyDescent="0.25">
      <c r="A59" s="56" t="s">
        <v>57</v>
      </c>
      <c r="B59" s="56"/>
      <c r="C59" s="56"/>
      <c r="D59" s="56"/>
      <c r="E59" s="56"/>
      <c r="F59" s="38"/>
      <c r="G59" s="38"/>
      <c r="H59" s="40"/>
      <c r="I59" s="38"/>
      <c r="J59" s="38"/>
      <c r="K59" s="41"/>
      <c r="L59" s="34"/>
      <c r="M59" s="34"/>
      <c r="N59" s="34"/>
      <c r="O59" s="34"/>
      <c r="P59" s="39"/>
      <c r="Q59" s="34"/>
      <c r="R59" s="34"/>
      <c r="S59" s="34"/>
      <c r="T59" s="34"/>
      <c r="U59" s="34"/>
      <c r="V59" s="34"/>
    </row>
    <row r="60" spans="1:22" ht="38.25" customHeight="1" x14ac:dyDescent="0.25">
      <c r="A60" s="56" t="s">
        <v>58</v>
      </c>
      <c r="B60" s="56"/>
      <c r="C60" s="56"/>
      <c r="D60" s="56"/>
      <c r="E60" s="56"/>
      <c r="F60" s="42">
        <v>30139.66</v>
      </c>
      <c r="G60" s="43" t="s">
        <v>59</v>
      </c>
      <c r="H60" s="44">
        <v>201800010008207</v>
      </c>
      <c r="I60" s="45">
        <v>44531</v>
      </c>
      <c r="J60" s="45">
        <v>44594</v>
      </c>
      <c r="K60" s="38" t="s">
        <v>60</v>
      </c>
      <c r="L60" s="34"/>
      <c r="M60" s="34"/>
      <c r="N60" s="34"/>
      <c r="O60" s="34"/>
      <c r="P60" s="39"/>
      <c r="Q60" s="34"/>
      <c r="R60" s="34"/>
      <c r="S60" s="34"/>
      <c r="T60" s="34"/>
      <c r="U60" s="34"/>
      <c r="V60" s="34"/>
    </row>
    <row r="61" spans="1:22" ht="38.25" customHeight="1" x14ac:dyDescent="0.25">
      <c r="A61" s="56" t="s">
        <v>58</v>
      </c>
      <c r="B61" s="56"/>
      <c r="C61" s="56"/>
      <c r="D61" s="56"/>
      <c r="E61" s="56"/>
      <c r="F61" s="42">
        <v>31626.89</v>
      </c>
      <c r="G61" s="43" t="s">
        <v>59</v>
      </c>
      <c r="H61" s="44">
        <v>201800010008207</v>
      </c>
      <c r="I61" s="45">
        <v>44562</v>
      </c>
      <c r="J61" s="45">
        <v>44594</v>
      </c>
      <c r="K61" s="38" t="s">
        <v>60</v>
      </c>
      <c r="L61" s="34"/>
      <c r="M61" s="34"/>
      <c r="N61" s="34"/>
      <c r="O61" s="34"/>
      <c r="P61" s="39"/>
      <c r="Q61" s="34"/>
      <c r="R61" s="34"/>
      <c r="S61" s="34"/>
      <c r="T61" s="34"/>
      <c r="U61" s="34"/>
      <c r="V61" s="34"/>
    </row>
    <row r="62" spans="1:22" ht="38.25" customHeight="1" x14ac:dyDescent="0.25">
      <c r="A62" s="56" t="s">
        <v>58</v>
      </c>
      <c r="B62" s="56"/>
      <c r="C62" s="56"/>
      <c r="D62" s="56"/>
      <c r="E62" s="56"/>
      <c r="F62" s="42">
        <v>29964.7</v>
      </c>
      <c r="G62" s="43" t="s">
        <v>59</v>
      </c>
      <c r="H62" s="44">
        <v>201800010008207</v>
      </c>
      <c r="I62" s="45">
        <v>44594</v>
      </c>
      <c r="J62" s="45">
        <v>44623</v>
      </c>
      <c r="K62" s="38" t="s">
        <v>60</v>
      </c>
      <c r="L62" s="34"/>
      <c r="M62" s="34"/>
      <c r="N62" s="34"/>
      <c r="O62" s="34"/>
      <c r="P62" s="39"/>
      <c r="Q62" s="34"/>
      <c r="R62" s="34"/>
      <c r="S62" s="34"/>
      <c r="T62" s="34"/>
      <c r="U62" s="34"/>
      <c r="V62" s="34"/>
    </row>
    <row r="63" spans="1:22" ht="38.25" customHeight="1" x14ac:dyDescent="0.25">
      <c r="A63" s="56" t="s">
        <v>58</v>
      </c>
      <c r="B63" s="56"/>
      <c r="C63" s="56"/>
      <c r="D63" s="56"/>
      <c r="E63" s="56"/>
      <c r="F63" s="42">
        <v>30299.98</v>
      </c>
      <c r="G63" s="43" t="s">
        <v>59</v>
      </c>
      <c r="H63" s="44">
        <v>201800010008207</v>
      </c>
      <c r="I63" s="45">
        <v>44623</v>
      </c>
      <c r="J63" s="45">
        <v>44655</v>
      </c>
      <c r="K63" s="38" t="s">
        <v>60</v>
      </c>
      <c r="L63" s="34"/>
      <c r="M63" s="34"/>
      <c r="N63" s="34"/>
      <c r="O63" s="34"/>
      <c r="P63" s="39"/>
      <c r="Q63" s="34"/>
      <c r="R63" s="34"/>
      <c r="S63" s="34"/>
      <c r="T63" s="34"/>
      <c r="U63" s="34"/>
      <c r="V63" s="34"/>
    </row>
    <row r="64" spans="1:22" ht="38.25" customHeight="1" x14ac:dyDescent="0.25">
      <c r="A64" s="56" t="s">
        <v>58</v>
      </c>
      <c r="B64" s="56"/>
      <c r="C64" s="56"/>
      <c r="D64" s="56"/>
      <c r="E64" s="56"/>
      <c r="F64" s="42">
        <v>34880.339999999997</v>
      </c>
      <c r="G64" s="43" t="s">
        <v>59</v>
      </c>
      <c r="H64" s="44">
        <v>201800010008207</v>
      </c>
      <c r="I64" s="45">
        <v>44655</v>
      </c>
      <c r="J64" s="45">
        <v>44686</v>
      </c>
      <c r="K64" s="38" t="s">
        <v>60</v>
      </c>
      <c r="L64" s="34"/>
      <c r="M64" s="34"/>
      <c r="N64" s="34"/>
      <c r="O64" s="34"/>
      <c r="P64" s="39"/>
      <c r="Q64" s="34"/>
      <c r="R64" s="34"/>
      <c r="S64" s="34"/>
      <c r="T64" s="34"/>
      <c r="U64" s="34"/>
      <c r="V64" s="34"/>
    </row>
    <row r="65" spans="1:22" ht="38.25" customHeight="1" x14ac:dyDescent="0.25">
      <c r="A65" s="56" t="s">
        <v>58</v>
      </c>
      <c r="B65" s="56"/>
      <c r="C65" s="56"/>
      <c r="D65" s="56"/>
      <c r="E65" s="56"/>
      <c r="F65" s="42">
        <v>29411.96</v>
      </c>
      <c r="G65" s="43" t="s">
        <v>59</v>
      </c>
      <c r="H65" s="44">
        <v>201800010008207</v>
      </c>
      <c r="I65" s="45">
        <v>44686</v>
      </c>
      <c r="J65" s="45">
        <v>44718</v>
      </c>
      <c r="K65" s="38" t="s">
        <v>60</v>
      </c>
      <c r="L65" s="34"/>
      <c r="M65" s="34"/>
      <c r="N65" s="34"/>
      <c r="O65" s="34"/>
      <c r="P65" s="39"/>
      <c r="Q65" s="34"/>
      <c r="R65" s="34"/>
      <c r="S65" s="34"/>
      <c r="T65" s="34"/>
      <c r="U65" s="34"/>
      <c r="V65" s="34"/>
    </row>
    <row r="66" spans="1:22" ht="38.25" customHeight="1" x14ac:dyDescent="0.25">
      <c r="A66" s="56" t="s">
        <v>58</v>
      </c>
      <c r="B66" s="56"/>
      <c r="C66" s="56"/>
      <c r="D66" s="56"/>
      <c r="E66" s="56"/>
      <c r="F66" s="42">
        <v>22903.78</v>
      </c>
      <c r="G66" s="43" t="s">
        <v>59</v>
      </c>
      <c r="H66" s="44">
        <v>201800010008207</v>
      </c>
      <c r="I66" s="45">
        <v>44718</v>
      </c>
      <c r="J66" s="45">
        <v>44749</v>
      </c>
      <c r="K66" s="38" t="s">
        <v>60</v>
      </c>
      <c r="L66" s="34"/>
      <c r="M66" s="34"/>
      <c r="N66" s="34"/>
      <c r="O66" s="34"/>
      <c r="P66" s="39"/>
      <c r="Q66" s="34"/>
      <c r="R66" s="34"/>
      <c r="S66" s="34"/>
      <c r="T66" s="34"/>
      <c r="U66" s="34"/>
      <c r="V66" s="34"/>
    </row>
    <row r="67" spans="1:22" ht="38.25" customHeight="1" x14ac:dyDescent="0.25">
      <c r="A67" s="56" t="s">
        <v>58</v>
      </c>
      <c r="B67" s="56"/>
      <c r="C67" s="56"/>
      <c r="D67" s="56"/>
      <c r="E67" s="56"/>
      <c r="F67" s="42">
        <v>19905.82</v>
      </c>
      <c r="G67" s="43" t="s">
        <v>59</v>
      </c>
      <c r="H67" s="44">
        <v>201800010008207</v>
      </c>
      <c r="I67" s="45">
        <v>44749</v>
      </c>
      <c r="J67" s="45">
        <v>44781</v>
      </c>
      <c r="K67" s="38" t="s">
        <v>60</v>
      </c>
      <c r="L67" s="34"/>
      <c r="M67" s="34"/>
      <c r="N67" s="34"/>
      <c r="O67" s="34"/>
      <c r="P67" s="39"/>
      <c r="Q67" s="34"/>
      <c r="R67" s="34"/>
      <c r="S67" s="34"/>
      <c r="T67" s="34"/>
      <c r="U67" s="34"/>
      <c r="V67" s="34"/>
    </row>
    <row r="68" spans="1:22" ht="38.25" customHeight="1" x14ac:dyDescent="0.25">
      <c r="A68" s="56" t="s">
        <v>58</v>
      </c>
      <c r="B68" s="56"/>
      <c r="C68" s="56"/>
      <c r="D68" s="56"/>
      <c r="E68" s="56"/>
      <c r="F68" s="42">
        <v>20673.93</v>
      </c>
      <c r="G68" s="43" t="s">
        <v>59</v>
      </c>
      <c r="H68" s="44">
        <v>201800010008207</v>
      </c>
      <c r="I68" s="45">
        <v>44781</v>
      </c>
      <c r="J68" s="45">
        <v>44781</v>
      </c>
      <c r="K68" s="38" t="s">
        <v>60</v>
      </c>
      <c r="L68" s="34"/>
      <c r="M68" s="34"/>
      <c r="N68" s="34"/>
      <c r="O68" s="34"/>
      <c r="P68" s="39"/>
      <c r="Q68" s="34"/>
      <c r="R68" s="34"/>
      <c r="S68" s="34"/>
      <c r="T68" s="34"/>
      <c r="U68" s="34"/>
      <c r="V68" s="34"/>
    </row>
    <row r="69" spans="1:22" ht="38.25" customHeight="1" x14ac:dyDescent="0.25">
      <c r="A69" s="56" t="s">
        <v>58</v>
      </c>
      <c r="B69" s="56"/>
      <c r="C69" s="56"/>
      <c r="D69" s="56"/>
      <c r="E69" s="56"/>
      <c r="F69" s="42">
        <v>22386.36</v>
      </c>
      <c r="G69" s="43" t="s">
        <v>59</v>
      </c>
      <c r="H69" s="44">
        <v>201800010008207</v>
      </c>
      <c r="I69" s="45">
        <v>44813</v>
      </c>
      <c r="J69" s="45">
        <v>44813</v>
      </c>
      <c r="K69" s="38" t="s">
        <v>60</v>
      </c>
      <c r="L69" s="34"/>
      <c r="M69" s="34"/>
      <c r="N69" s="34">
        <v>1</v>
      </c>
      <c r="O69" s="34"/>
      <c r="P69" s="39"/>
      <c r="Q69" s="34"/>
      <c r="R69" s="34"/>
      <c r="S69" s="34"/>
      <c r="T69" s="34"/>
      <c r="U69" s="34"/>
      <c r="V69" s="34"/>
    </row>
    <row r="70" spans="1:22" ht="38.25" customHeight="1" x14ac:dyDescent="0.25">
      <c r="A70" s="56" t="s">
        <v>58</v>
      </c>
      <c r="B70" s="56"/>
      <c r="C70" s="56"/>
      <c r="D70" s="56"/>
      <c r="E70" s="56"/>
      <c r="F70" s="42">
        <v>24512.02</v>
      </c>
      <c r="G70" s="43" t="s">
        <v>59</v>
      </c>
      <c r="H70" s="44">
        <v>201800010008207</v>
      </c>
      <c r="I70" s="45">
        <v>44844</v>
      </c>
      <c r="J70" s="45">
        <v>44813</v>
      </c>
      <c r="K70" s="38" t="s">
        <v>60</v>
      </c>
      <c r="L70" s="34"/>
      <c r="M70" s="34"/>
      <c r="N70" s="34"/>
      <c r="O70" s="34"/>
      <c r="P70" s="39"/>
      <c r="Q70" s="34"/>
      <c r="R70" s="34"/>
      <c r="S70" s="34"/>
      <c r="T70" s="34"/>
      <c r="U70" s="34"/>
      <c r="V70" s="34"/>
    </row>
    <row r="71" spans="1:22" ht="38.25" customHeight="1" x14ac:dyDescent="0.25">
      <c r="A71" s="56" t="s">
        <v>58</v>
      </c>
      <c r="B71" s="56"/>
      <c r="C71" s="56"/>
      <c r="D71" s="56"/>
      <c r="E71" s="56"/>
      <c r="F71" s="42">
        <v>26989.35</v>
      </c>
      <c r="G71" s="43" t="s">
        <v>59</v>
      </c>
      <c r="H71" s="44">
        <v>201800010008207</v>
      </c>
      <c r="I71" s="45">
        <v>44876</v>
      </c>
      <c r="J71" s="45">
        <v>44876</v>
      </c>
      <c r="K71" s="38" t="s">
        <v>60</v>
      </c>
      <c r="L71" s="34"/>
      <c r="M71" s="34"/>
      <c r="N71" s="34"/>
      <c r="O71" s="34"/>
      <c r="P71" s="39"/>
      <c r="Q71" s="34"/>
      <c r="R71" s="34"/>
      <c r="S71" s="34"/>
      <c r="T71" s="34"/>
      <c r="U71" s="34"/>
      <c r="V71" s="34"/>
    </row>
    <row r="72" spans="1:22" ht="51" x14ac:dyDescent="0.25">
      <c r="A72" s="56" t="s">
        <v>58</v>
      </c>
      <c r="B72" s="56"/>
      <c r="C72" s="56"/>
      <c r="D72" s="56"/>
      <c r="E72" s="56"/>
      <c r="F72" s="42">
        <v>25890.5</v>
      </c>
      <c r="G72" s="43" t="s">
        <v>59</v>
      </c>
      <c r="H72" s="44">
        <v>201800010008207</v>
      </c>
      <c r="I72" s="45">
        <v>44907</v>
      </c>
      <c r="J72" s="45">
        <v>44907</v>
      </c>
      <c r="K72" s="38" t="s">
        <v>60</v>
      </c>
      <c r="L72" s="34"/>
      <c r="M72" s="34"/>
      <c r="N72" s="34"/>
      <c r="O72" s="34"/>
      <c r="P72" s="39"/>
      <c r="Q72" s="34"/>
      <c r="R72" s="34"/>
      <c r="S72" s="34"/>
      <c r="T72" s="34"/>
      <c r="U72" s="34"/>
      <c r="V72" s="34"/>
    </row>
    <row r="73" spans="1:22" ht="15" customHeight="1" x14ac:dyDescent="0.25">
      <c r="A73" s="56" t="s">
        <v>61</v>
      </c>
      <c r="B73" s="56"/>
      <c r="C73" s="56"/>
      <c r="D73" s="56"/>
      <c r="E73" s="56"/>
      <c r="F73" s="38"/>
      <c r="G73" s="38"/>
      <c r="H73" s="40"/>
      <c r="I73" s="38"/>
      <c r="J73" s="38"/>
      <c r="K73" s="41"/>
      <c r="L73" s="34"/>
      <c r="M73" s="34"/>
      <c r="N73" s="34"/>
      <c r="O73" s="34"/>
      <c r="P73" s="39"/>
      <c r="Q73" s="34"/>
      <c r="R73" s="34"/>
      <c r="S73" s="34"/>
      <c r="T73" s="34"/>
      <c r="U73" s="34"/>
      <c r="V73" s="34"/>
    </row>
    <row r="74" spans="1:22" ht="15" customHeight="1" x14ac:dyDescent="0.25">
      <c r="A74" s="56" t="s">
        <v>62</v>
      </c>
      <c r="B74" s="56"/>
      <c r="C74" s="56"/>
      <c r="D74" s="56"/>
      <c r="E74" s="56"/>
      <c r="F74" s="38"/>
      <c r="G74" s="38"/>
      <c r="H74" s="38"/>
      <c r="I74" s="38"/>
      <c r="J74" s="38"/>
      <c r="K74" s="38"/>
      <c r="L74" s="34"/>
      <c r="M74" s="34"/>
      <c r="N74" s="34"/>
      <c r="O74" s="34"/>
      <c r="P74" s="39"/>
      <c r="Q74" s="34"/>
      <c r="R74" s="34"/>
      <c r="S74" s="34"/>
      <c r="T74" s="34"/>
      <c r="U74" s="34"/>
      <c r="V74" s="34"/>
    </row>
    <row r="75" spans="1:22" ht="15.75" customHeight="1" x14ac:dyDescent="0.25">
      <c r="A75" s="57" t="s">
        <v>63</v>
      </c>
      <c r="B75" s="57"/>
      <c r="C75" s="57"/>
      <c r="D75" s="57"/>
      <c r="E75" s="57"/>
      <c r="F75" s="46">
        <f>SUM(F58:F74)</f>
        <v>349585.29</v>
      </c>
      <c r="G75" s="47"/>
      <c r="H75" s="47"/>
      <c r="I75" s="47"/>
      <c r="J75" s="47"/>
      <c r="K75" s="47"/>
      <c r="L75" s="34"/>
      <c r="M75" s="34"/>
      <c r="N75" s="34"/>
      <c r="O75" s="34"/>
      <c r="P75" s="39"/>
      <c r="Q75" s="34"/>
      <c r="R75" s="34"/>
      <c r="S75" s="34"/>
      <c r="T75" s="34"/>
      <c r="U75" s="34"/>
      <c r="V75" s="34"/>
    </row>
    <row r="76" spans="1:22" ht="15.75" customHeight="1" x14ac:dyDescent="0.25">
      <c r="A76" s="58" t="s">
        <v>64</v>
      </c>
      <c r="B76" s="58"/>
      <c r="C76" s="58"/>
      <c r="D76" s="58"/>
      <c r="E76" s="58"/>
      <c r="F76" s="58"/>
      <c r="G76" s="58"/>
      <c r="H76" s="58"/>
      <c r="I76" s="39"/>
      <c r="J76" s="39"/>
      <c r="K76" s="39"/>
      <c r="L76" s="34"/>
      <c r="M76" s="34"/>
      <c r="N76" s="34"/>
      <c r="O76" s="34"/>
      <c r="P76" s="39"/>
      <c r="Q76" s="34"/>
      <c r="R76" s="34"/>
      <c r="S76" s="34"/>
      <c r="T76" s="34"/>
      <c r="U76" s="34"/>
      <c r="V76" s="34"/>
    </row>
    <row r="77" spans="1:22" ht="15.75" thickBot="1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34"/>
      <c r="Q77" s="34"/>
      <c r="R77" s="34"/>
      <c r="S77" s="34"/>
      <c r="T77" s="34"/>
      <c r="U77" s="34"/>
      <c r="V77" s="34"/>
    </row>
    <row r="78" spans="1:22" ht="16.5" customHeight="1" thickBot="1" x14ac:dyDescent="0.3">
      <c r="A78" s="60" t="s">
        <v>65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</row>
    <row r="79" spans="1:22" ht="16.5" customHeight="1" thickBot="1" x14ac:dyDescent="0.3">
      <c r="A79" s="60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</row>
    <row r="80" spans="1:22" ht="16.5" customHeight="1" thickBot="1" x14ac:dyDescent="0.3">
      <c r="A80" s="60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</row>
    <row r="81" spans="1:22" ht="16.5" customHeight="1" thickBot="1" x14ac:dyDescent="0.3">
      <c r="A81" s="60"/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</row>
    <row r="82" spans="1:22" ht="16.5" customHeight="1" thickBot="1" x14ac:dyDescent="0.3">
      <c r="A82" s="60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</row>
    <row r="83" spans="1:22" x14ac:dyDescent="0.25">
      <c r="A83" s="34"/>
      <c r="B83" s="34"/>
      <c r="C83" s="35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</row>
    <row r="84" spans="1:22" ht="15" customHeight="1" x14ac:dyDescent="0.25">
      <c r="A84" s="58" t="s">
        <v>66</v>
      </c>
      <c r="B84" s="58"/>
      <c r="C84" s="58"/>
      <c r="D84" s="58"/>
      <c r="E84" s="58"/>
      <c r="F84" s="58"/>
      <c r="G84" s="58"/>
      <c r="H84" s="58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</row>
    <row r="85" spans="1:22" ht="38.25" customHeight="1" x14ac:dyDescent="0.25">
      <c r="A85" s="54"/>
      <c r="B85" s="54"/>
      <c r="C85" s="5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</row>
    <row r="86" spans="1:22" x14ac:dyDescent="0.25">
      <c r="A86" s="34"/>
      <c r="B86" s="34"/>
      <c r="C86" s="35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</row>
    <row r="87" spans="1:22" ht="15" customHeight="1" x14ac:dyDescent="0.25">
      <c r="A87" s="34"/>
      <c r="B87" s="34"/>
      <c r="C87" s="35"/>
      <c r="D87" s="55"/>
      <c r="E87" s="55"/>
      <c r="F87" s="55"/>
      <c r="I87" s="55"/>
      <c r="J87" s="55"/>
      <c r="K87" s="55"/>
      <c r="L87" s="55"/>
      <c r="M87" s="34"/>
      <c r="N87" s="34"/>
      <c r="O87" s="34"/>
      <c r="P87" s="34"/>
      <c r="Q87" s="34"/>
      <c r="R87" s="34"/>
      <c r="S87" s="34"/>
      <c r="T87" s="34"/>
      <c r="U87" s="34"/>
      <c r="V87" s="34"/>
    </row>
    <row r="88" spans="1:22" ht="36" customHeight="1" x14ac:dyDescent="0.25">
      <c r="A88" s="48"/>
      <c r="B88" s="48"/>
      <c r="C88" s="35"/>
      <c r="D88" s="55"/>
      <c r="E88" s="55"/>
      <c r="F88" s="55"/>
      <c r="I88" s="55"/>
      <c r="J88" s="55"/>
      <c r="K88" s="55"/>
      <c r="L88" s="55"/>
      <c r="M88" s="34"/>
      <c r="N88" s="34"/>
      <c r="O88" s="34"/>
      <c r="P88" s="34"/>
      <c r="Q88" s="34"/>
      <c r="R88" s="34"/>
      <c r="S88" s="34"/>
      <c r="T88" s="34"/>
      <c r="U88" s="34"/>
      <c r="V88" s="34"/>
    </row>
    <row r="89" spans="1:22" x14ac:dyDescent="0.25">
      <c r="A89" s="34"/>
      <c r="B89" s="34"/>
      <c r="C89" s="35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</row>
    <row r="90" spans="1:22" x14ac:dyDescent="0.25">
      <c r="A90" s="34"/>
      <c r="B90" s="34"/>
      <c r="C90" s="35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</row>
    <row r="91" spans="1:22" x14ac:dyDescent="0.25">
      <c r="A91" s="34"/>
      <c r="B91" s="34"/>
      <c r="C91" s="35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</row>
    <row r="92" spans="1:22" x14ac:dyDescent="0.25">
      <c r="A92" s="34"/>
      <c r="B92" s="34"/>
      <c r="C92" s="35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</row>
    <row r="93" spans="1:22" x14ac:dyDescent="0.25">
      <c r="A93" s="34"/>
      <c r="B93" s="34"/>
      <c r="C93" s="35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</row>
    <row r="94" spans="1:22" x14ac:dyDescent="0.25">
      <c r="A94" s="34"/>
      <c r="B94" s="34"/>
      <c r="C94" s="35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</row>
    <row r="95" spans="1:22" x14ac:dyDescent="0.25">
      <c r="A95" s="34"/>
      <c r="B95" s="34"/>
      <c r="C95" s="35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</row>
    <row r="96" spans="1:22" x14ac:dyDescent="0.25">
      <c r="A96" s="34"/>
      <c r="B96" s="34"/>
      <c r="C96" s="35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</row>
    <row r="97" spans="1:22" x14ac:dyDescent="0.25">
      <c r="A97" s="34"/>
      <c r="B97" s="34"/>
      <c r="C97" s="35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</row>
    <row r="98" spans="1:22" x14ac:dyDescent="0.25">
      <c r="A98" s="34"/>
      <c r="B98" s="34"/>
      <c r="C98" s="35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</row>
    <row r="99" spans="1:22" x14ac:dyDescent="0.25">
      <c r="A99" s="34"/>
      <c r="B99" s="34"/>
      <c r="C99" s="35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</row>
    <row r="100" spans="1:22" x14ac:dyDescent="0.25">
      <c r="A100" s="34"/>
      <c r="B100" s="34"/>
      <c r="C100" s="35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</row>
    <row r="101" spans="1:22" x14ac:dyDescent="0.25">
      <c r="A101" s="34"/>
      <c r="B101" s="34"/>
      <c r="C101" s="35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</row>
    <row r="102" spans="1:22" x14ac:dyDescent="0.25">
      <c r="A102" s="34"/>
      <c r="B102" s="34"/>
      <c r="C102" s="35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</row>
    <row r="103" spans="1:22" x14ac:dyDescent="0.25">
      <c r="A103" s="34"/>
      <c r="B103" s="34"/>
      <c r="C103" s="35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</row>
    <row r="104" spans="1:22" x14ac:dyDescent="0.25">
      <c r="A104" s="34"/>
      <c r="B104" s="34"/>
      <c r="C104" s="35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</row>
    <row r="105" spans="1:22" x14ac:dyDescent="0.25">
      <c r="A105" s="34"/>
      <c r="B105" s="34"/>
      <c r="C105" s="35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</row>
    <row r="106" spans="1:22" x14ac:dyDescent="0.25">
      <c r="A106" s="34"/>
      <c r="B106" s="34"/>
      <c r="C106" s="35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</row>
    <row r="107" spans="1:22" x14ac:dyDescent="0.25">
      <c r="A107" s="34"/>
      <c r="B107" s="34"/>
      <c r="C107" s="35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</row>
    <row r="108" spans="1:22" x14ac:dyDescent="0.25">
      <c r="A108" s="34"/>
      <c r="B108" s="34"/>
      <c r="C108" s="35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</row>
    <row r="109" spans="1:22" x14ac:dyDescent="0.25">
      <c r="A109" s="34"/>
      <c r="B109" s="34"/>
      <c r="C109" s="35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</row>
    <row r="110" spans="1:22" x14ac:dyDescent="0.25">
      <c r="A110" s="34"/>
      <c r="B110" s="34"/>
      <c r="C110" s="35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</row>
    <row r="111" spans="1:22" x14ac:dyDescent="0.25">
      <c r="A111" s="34"/>
      <c r="B111" s="34"/>
      <c r="C111" s="35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</row>
    <row r="112" spans="1:22" x14ac:dyDescent="0.25">
      <c r="A112" s="34"/>
      <c r="B112" s="34"/>
      <c r="C112" s="35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</row>
    <row r="113" spans="1:22" x14ac:dyDescent="0.25">
      <c r="A113" s="34"/>
      <c r="B113" s="34"/>
      <c r="C113" s="35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</row>
    <row r="114" spans="1:22" x14ac:dyDescent="0.25">
      <c r="A114" s="34"/>
      <c r="B114" s="34"/>
      <c r="C114" s="35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</row>
    <row r="115" spans="1:22" x14ac:dyDescent="0.25">
      <c r="A115" s="34"/>
      <c r="B115" s="34"/>
      <c r="C115" s="35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</row>
    <row r="116" spans="1:22" x14ac:dyDescent="0.25">
      <c r="A116" s="34"/>
      <c r="B116" s="34"/>
      <c r="C116" s="35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</row>
    <row r="117" spans="1:22" x14ac:dyDescent="0.25">
      <c r="A117" s="34"/>
      <c r="B117" s="34"/>
      <c r="C117" s="35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</row>
    <row r="118" spans="1:22" x14ac:dyDescent="0.25">
      <c r="A118" s="49"/>
      <c r="B118" s="49"/>
      <c r="C118" s="50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</row>
    <row r="119" spans="1:22" x14ac:dyDescent="0.25">
      <c r="A119" s="49"/>
      <c r="B119" s="49"/>
      <c r="C119" s="50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</row>
    <row r="120" spans="1:22" x14ac:dyDescent="0.25">
      <c r="A120" s="49"/>
      <c r="B120" s="49"/>
      <c r="C120" s="50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</row>
    <row r="121" spans="1:22" x14ac:dyDescent="0.25">
      <c r="A121" s="51"/>
      <c r="B121" s="51"/>
      <c r="C121" s="52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</row>
    <row r="122" spans="1:22" x14ac:dyDescent="0.25">
      <c r="A122" s="51"/>
      <c r="B122" s="51"/>
      <c r="C122" s="52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</row>
    <row r="123" spans="1:22" x14ac:dyDescent="0.25">
      <c r="A123" s="51"/>
      <c r="B123" s="51"/>
      <c r="C123" s="52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</row>
    <row r="124" spans="1:22" x14ac:dyDescent="0.25">
      <c r="A124" s="51"/>
      <c r="B124" s="51"/>
      <c r="C124" s="52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</row>
    <row r="125" spans="1:22" x14ac:dyDescent="0.25">
      <c r="A125" s="51"/>
      <c r="B125" s="51"/>
      <c r="C125" s="52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</row>
    <row r="126" spans="1:22" x14ac:dyDescent="0.25">
      <c r="A126" s="51"/>
      <c r="B126" s="51"/>
      <c r="C126" s="52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</row>
    <row r="127" spans="1:22" x14ac:dyDescent="0.25">
      <c r="A127" s="51"/>
      <c r="B127" s="51"/>
      <c r="C127" s="52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</row>
    <row r="128" spans="1:22" x14ac:dyDescent="0.25">
      <c r="A128" s="51"/>
      <c r="B128" s="51"/>
      <c r="C128" s="52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</row>
    <row r="129" spans="1:22" x14ac:dyDescent="0.25">
      <c r="A129" s="51"/>
      <c r="B129" s="51"/>
      <c r="C129" s="52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</row>
    <row r="130" spans="1:22" x14ac:dyDescent="0.25">
      <c r="A130" s="51"/>
      <c r="B130" s="51"/>
      <c r="C130" s="52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</row>
  </sheetData>
  <autoFilter ref="A3" xr:uid="{00000000-0009-0000-0000-000008000000}"/>
  <mergeCells count="63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47:E47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54:E54"/>
    <mergeCell ref="K20:N20"/>
    <mergeCell ref="O20:P20"/>
    <mergeCell ref="R20:S20"/>
    <mergeCell ref="T20:U20"/>
    <mergeCell ref="A48:E49"/>
    <mergeCell ref="A50:E50"/>
    <mergeCell ref="A51:E51"/>
    <mergeCell ref="A52:E52"/>
    <mergeCell ref="A53:E53"/>
    <mergeCell ref="A67:E67"/>
    <mergeCell ref="A56:K56"/>
    <mergeCell ref="A57:E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84:H84"/>
    <mergeCell ref="A68:E68"/>
    <mergeCell ref="A69:E69"/>
    <mergeCell ref="A70:E70"/>
    <mergeCell ref="A71:E71"/>
    <mergeCell ref="A72:E72"/>
    <mergeCell ref="A73:E73"/>
    <mergeCell ref="A74:E74"/>
    <mergeCell ref="A75:E75"/>
    <mergeCell ref="A76:H76"/>
    <mergeCell ref="A77:O77"/>
    <mergeCell ref="A78:K82"/>
    <mergeCell ref="A85:C85"/>
    <mergeCell ref="D87:F87"/>
    <mergeCell ref="I87:L87"/>
    <mergeCell ref="D88:F88"/>
    <mergeCell ref="I88:L88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2024-06-19T16:21:43Z</dcterms:created>
  <dcterms:modified xsi:type="dcterms:W3CDTF">2024-07-23T18:34:01Z</dcterms:modified>
</cp:coreProperties>
</file>