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6-PORTAL DA TRANSPARÊNCIA ATUALIZADO 2019\5 - ORÇAMENTO\2 - EXECUÇÃO ORÇAMENTÁRIA MENSAL E ACUMULADA DO ANO\"/>
    </mc:Choice>
  </mc:AlternateContent>
  <xr:revisionPtr revIDLastSave="0" documentId="8_{ECD35283-3D96-4041-8F6D-F3F692B06885}" xr6:coauthVersionLast="47" xr6:coauthVersionMax="47" xr10:uidLastSave="{00000000-0000-0000-0000-000000000000}"/>
  <bookViews>
    <workbookView xWindow="-120" yWindow="-120" windowWidth="20730" windowHeight="11160" xr2:uid="{C55F9F08-811F-4336-83FC-E433DEF6ED2E}"/>
  </bookViews>
  <sheets>
    <sheet name="CRESM" sheetId="1" r:id="rId1"/>
  </sheets>
  <definedNames>
    <definedName name="_xlnm.Print_Area" localSheetId="0">CRESM!$A$1:$V$96</definedName>
    <definedName name="_xlnm.Print_Titles" localSheetId="0">CRESM!$57:$58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4" i="1" l="1"/>
  <c r="U46" i="1"/>
  <c r="T46" i="1"/>
  <c r="S46" i="1"/>
  <c r="R46" i="1"/>
  <c r="Q46" i="1"/>
  <c r="P46" i="1"/>
  <c r="O46" i="1"/>
  <c r="N46" i="1"/>
  <c r="M46" i="1"/>
  <c r="L46" i="1"/>
  <c r="J46" i="1"/>
  <c r="I46" i="1"/>
  <c r="H46" i="1"/>
  <c r="G46" i="1"/>
  <c r="F46" i="1"/>
  <c r="E46" i="1"/>
  <c r="D46" i="1"/>
  <c r="C46" i="1"/>
  <c r="B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46" i="1" s="1"/>
  <c r="V23" i="1"/>
  <c r="V2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Kátia Mendes Magalhães</author>
    <author>Autor desconhecido</author>
    <author/>
  </authors>
  <commentList>
    <comment ref="R22" authorId="0" shapeId="0" xr:uid="{609509DF-7FE5-4B5B-B550-728A66DA302C}">
      <text>
        <r>
          <rPr>
            <sz val="9"/>
            <color indexed="81"/>
            <rFont val="Segoe UI"/>
            <family val="2"/>
          </rPr>
          <t xml:space="preserve">CUSTEIO - 2º Termo Aditivo - Natureza de Despesa 3.3.90.39.89 SET/2018.............R$ 110.120,12, OUT/2018...................R$ 1.150.992,76. 
</t>
        </r>
      </text>
    </comment>
    <comment ref="F61" authorId="1" shapeId="0" xr:uid="{05C6C6AF-1D50-4B5D-81A6-68BC9ED36793}">
      <text>
        <r>
          <rPr>
            <sz val="10"/>
            <rFont val="Arial"/>
            <family val="2"/>
          </rPr>
          <t xml:space="preserve">ENEL - DEZ/18
</t>
        </r>
      </text>
    </comment>
    <comment ref="F62" authorId="1" shapeId="0" xr:uid="{932E9F30-99EA-466D-8526-660268E5884C}">
      <text>
        <r>
          <rPr>
            <sz val="10"/>
            <rFont val="Arial"/>
            <family val="2"/>
          </rPr>
          <t xml:space="preserve">REFERÊNCIA JAN/19 - LANÇADO PLANILHA GEFIC EM FEV/19
</t>
        </r>
      </text>
    </comment>
    <comment ref="F63" authorId="1" shapeId="0" xr:uid="{F04DD7FE-25C5-417C-B355-97B00E92BC68}">
      <text>
        <r>
          <rPr>
            <sz val="10"/>
            <rFont val="Arial"/>
            <family val="2"/>
          </rPr>
          <t xml:space="preserve">REFERÊNCIA FEV/19 - LANÇADO PLANILHA GEFIC EM MAR19
</t>
        </r>
      </text>
    </comment>
    <comment ref="F64" authorId="1" shapeId="0" xr:uid="{953DA996-F09F-49DD-B124-CD4BC35325B8}">
      <text>
        <r>
          <rPr>
            <sz val="10"/>
            <rFont val="Arial"/>
            <family val="2"/>
          </rPr>
          <t xml:space="preserve">REFERÊNCIA MAR/19 - LANÇADO PLANILHA GEFIC EM ABR/19
</t>
        </r>
      </text>
    </comment>
    <comment ref="F65" authorId="1" shapeId="0" xr:uid="{2C481C54-D28D-4B8A-A84A-E8EC194BA53C}">
      <text>
        <r>
          <rPr>
            <sz val="10"/>
            <rFont val="Arial"/>
            <family val="2"/>
          </rPr>
          <t xml:space="preserve">REFERÊNCIA ABR/19 - LANÇADO PLANILHA GEFIC EM MAI/19
</t>
        </r>
      </text>
    </comment>
    <comment ref="F66" authorId="1" shapeId="0" xr:uid="{C5FE8E40-C813-4AFC-B198-D175F8860A95}">
      <text>
        <r>
          <rPr>
            <sz val="10"/>
            <rFont val="Arial"/>
            <family val="2"/>
          </rPr>
          <t>- ENERGIA MAI / 19</t>
        </r>
      </text>
    </comment>
    <comment ref="F67" authorId="1" shapeId="0" xr:uid="{82D1F16B-BCB6-45BD-8F84-E3839B1CBD9A}">
      <text>
        <r>
          <rPr>
            <sz val="10"/>
            <rFont val="Arial"/>
            <family val="2"/>
          </rPr>
          <t xml:space="preserve">R$ 28.364,60 CELG REFERÊNCIA JUN/19 - LANÇADO PLANILHA PAGAMENTO GEFIC EM JUL/19.
.
</t>
        </r>
        <r>
          <rPr>
            <sz val="9"/>
            <color rgb="FF000000"/>
            <rFont val="Tahoma"/>
            <family val="2"/>
            <charset val="1"/>
          </rPr>
          <t>R$ 23.344,91 CELG REFERÊNCIA JUL/19 - LANÇADO PLANILHA PAGAMENTO GEFIC EM AGO/19.</t>
        </r>
      </text>
    </comment>
    <comment ref="F68" authorId="1" shapeId="0" xr:uid="{2EA569A8-C0DD-4232-BB63-2650A6A45807}">
      <text>
        <r>
          <rPr>
            <sz val="10"/>
            <rFont val="Arial"/>
            <family val="2"/>
          </rPr>
          <t xml:space="preserve">R$ 26.493,96 CELG REFERÊNCIA AGO/19 - LANÇADO PLANILHA PAGAMENTO GEFIC EM SET/19.
</t>
        </r>
      </text>
    </comment>
    <comment ref="F69" authorId="1" shapeId="0" xr:uid="{354F9936-4AFE-43E7-8BBF-E893C310ED39}">
      <text>
        <r>
          <rPr>
            <sz val="10"/>
            <rFont val="Arial"/>
            <family val="2"/>
          </rPr>
          <t xml:space="preserve">R$ 26.493,96 CELG REFERÊNCIA AGO/19 - LANÇADO PLANILHA PAGAMENTO GEFIC EM SET/19.
</t>
        </r>
      </text>
    </comment>
    <comment ref="F70" authorId="1" shapeId="0" xr:uid="{6F438A9A-A210-4CE2-9360-F16B38A1235C}">
      <text>
        <r>
          <rPr>
            <sz val="10"/>
            <rFont val="Arial"/>
            <family val="2"/>
          </rPr>
          <t xml:space="preserve">CELG REFERÊNCIA SET/19 - LANÇADO PLANILHA PAGAMENTO GEFIC EM OUT/19.
</t>
        </r>
        <r>
          <rPr>
            <sz val="9"/>
            <color rgb="FF000000"/>
            <rFont val="Tahoma"/>
            <family val="2"/>
            <charset val="1"/>
          </rPr>
          <t xml:space="preserve">
</t>
        </r>
      </text>
    </comment>
    <comment ref="F71" authorId="1" shapeId="0" xr:uid="{B1C377FE-21E5-4B8C-93A3-CA6C829FD076}">
      <text>
        <r>
          <rPr>
            <sz val="10"/>
            <rFont val="Arial"/>
            <family val="2"/>
          </rPr>
          <t>R$ 29.541,66 - CELG REFERÊNCIA OUT/19 - LANÇADO PLANILHA PAGAMENTO GEFIC EM NOV/19.
.
R$ 28.330,60 - ENERGIA - REFERÊNCIA NOV/19 - LANÇADO PLANILHA PAGAMENTO GEFIC EM DEZ/19</t>
        </r>
      </text>
    </comment>
    <comment ref="F74" authorId="2" shapeId="0" xr:uid="{F731A014-125F-4C06-A91A-64B1AD6605C3}">
      <text>
        <r>
          <rPr>
            <sz val="9"/>
            <color indexed="8"/>
            <rFont val="Tahoma"/>
            <family val="2"/>
          </rPr>
          <t xml:space="preserve">Núcleo de odontologia em fase de implantaççao  2º Termo Aditivo - PLANILHA GEFIC
</t>
        </r>
      </text>
    </comment>
    <comment ref="F75" authorId="2" shapeId="0" xr:uid="{3756D6BB-4108-414E-B024-70CF3BDA532A}">
      <text>
        <r>
          <rPr>
            <b/>
            <sz val="9"/>
            <color indexed="8"/>
            <rFont val="Tahoma"/>
            <family val="2"/>
          </rPr>
          <t xml:space="preserve">NÚCLEO DE ODONTOLOGOGIA EM FASE DE IMPLANTAÇÃO - 2º TA- LANÇADO PLANILHA GEFIC EM FEV/19
</t>
        </r>
      </text>
    </comment>
    <comment ref="F76" authorId="2" shapeId="0" xr:uid="{3FA2DB5C-210E-4019-9E31-D4326462B742}">
      <text>
        <r>
          <rPr>
            <b/>
            <sz val="9"/>
            <color indexed="8"/>
            <rFont val="Tahoma"/>
            <family val="2"/>
          </rPr>
          <t xml:space="preserve">NÚCLEO DE ODONTOLOGOGIA EM FASE DE IMPLANTAÇÃO - 2º TA- LANÇADO PLANILHA GEFIC EM MAR/19
</t>
        </r>
      </text>
    </comment>
    <comment ref="F77" authorId="2" shapeId="0" xr:uid="{988B4EEC-27A5-4326-9ECC-31FE7AF5E233}">
      <text>
        <r>
          <rPr>
            <b/>
            <sz val="9"/>
            <color indexed="8"/>
            <rFont val="Tahoma"/>
            <family val="2"/>
          </rPr>
          <t xml:space="preserve">NÚCLEO DE ODONTOLOGOGIA EM FASE DE IMPLANTAÇÃO - 2º TA- LANÇADO PLANILHA GEFIC EM ABR/19
</t>
        </r>
      </text>
    </comment>
    <comment ref="F78" authorId="2" shapeId="0" xr:uid="{4F1CA5AA-04D9-4021-B8F9-FB82059266D4}">
      <text>
        <r>
          <rPr>
            <b/>
            <sz val="9"/>
            <color indexed="8"/>
            <rFont val="Tahoma"/>
            <family val="2"/>
          </rPr>
          <t xml:space="preserve">NÚCLEO DE ODONTOLOGOGIA EM FASE DE IMPLANTAÇÃO - 2º TA- LANÇADO PLANILHA GEFIC EM MAI/19
</t>
        </r>
      </text>
    </comment>
    <comment ref="F79" authorId="0" shapeId="0" xr:uid="{C944AD99-521F-48F8-A93D-47528F90975D}">
      <text>
        <r>
          <rPr>
            <b/>
            <sz val="9"/>
            <color indexed="81"/>
            <rFont val="Tahoma"/>
            <family val="2"/>
          </rPr>
          <t>NÚCLEO DE ODONTOLOGOGIA EM FASE DE IMPLANTAÇÃO - 2º TA- LANÇADO PLANILHA GEFIC EM JUN/19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80" authorId="0" shapeId="0" xr:uid="{A66C5F69-C3A5-4CCA-A2C6-9636DB7FD462}">
      <text>
        <r>
          <rPr>
            <b/>
            <sz val="9"/>
            <color indexed="81"/>
            <rFont val="Tahoma"/>
            <family val="2"/>
          </rPr>
          <t>NÚCLEO DE ODONTOLOGOGIA EM FASE DE IMPLANTAÇÃO - 2º TA- LANÇADO PLANILHA GEFIC EM JUL/19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<sst xmlns="http://schemas.openxmlformats.org/spreadsheetml/2006/main" count="204" uniqueCount="71">
  <si>
    <t>Relatório Resumido da Execução Orçamentária e Financeira por Contrato de Gestão</t>
  </si>
  <si>
    <t>Ano: 2019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</si>
  <si>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</si>
  <si>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</si>
  <si>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</si>
  <si>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02.812.043/001-05</t>
  </si>
  <si>
    <t>Unidade Gerida:  COMPLEXO DE REFERÊNCIA ESTADUAL EM SAÚDE MENTAL PROFESSOR JAMIL ISSY - CRESM</t>
  </si>
  <si>
    <t xml:space="preserve">Contrato de Gestão nº 002/2014 - SES - </t>
  </si>
  <si>
    <t>Vigência do Contrato de Gestão - Início 31/07/14 Término 30/07/18 /2º Termo Aditivo:Início 31/07/18 Término 30/07/18 /3º Termo Aditivo:Início 31/07/18 Término 26/01/20</t>
  </si>
  <si>
    <t>Previsão de Repasse Mensal do Contrato de Gestão/ADITIVO - Custeio : R$ 2.023.964,44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</si>
  <si>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</si>
  <si>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</si>
  <si>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</si>
  <si>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</si>
  <si>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</si>
  <si>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</si>
  <si>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</si>
  <si>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</si>
  <si>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</si>
  <si>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</si>
  <si>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</si>
  <si>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</si>
  <si>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</si>
  <si>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</si>
  <si>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</si>
  <si>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</si>
  <si>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</si>
  <si>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</si>
  <si>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</si>
  <si>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</si>
  <si>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jan.-19</t>
  </si>
  <si>
    <t>fev.-19</t>
  </si>
  <si>
    <t>mar.-19</t>
  </si>
  <si>
    <t>abr.-19</t>
  </si>
  <si>
    <t>mai.-19</t>
  </si>
  <si>
    <t>jun.-19</t>
  </si>
  <si>
    <t>jul.-19</t>
  </si>
  <si>
    <t>ago.-19</t>
  </si>
  <si>
    <t>set.-19</t>
  </si>
  <si>
    <t>out.-19</t>
  </si>
  <si>
    <t>nov.-19</t>
  </si>
  <si>
    <t>dez.-19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</si>
  <si>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</si>
  <si>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</si>
  <si>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</si>
  <si>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</si>
  <si>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</si>
  <si>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</si>
  <si>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</si>
  <si>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</si>
  <si>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</si>
  <si>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</si>
  <si>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</si>
  <si>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</si>
  <si>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</si>
  <si>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</si>
  <si>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</si>
  <si>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-Residentes (Programa de Residência Médica).</t>
  </si>
  <si>
    <t>Glosa- Concessionárias (faturas da energia).</t>
  </si>
  <si>
    <t>3.3.90.39.04</t>
  </si>
  <si>
    <t>dez.-18</t>
  </si>
  <si>
    <t>SES/GAAL-11410, SES/GMAE-14421 E SES/SUPECC-03082.</t>
  </si>
  <si>
    <t>Glosa- Concessionárias (Núcleo de odontologia em fase de implantaççao  2º Termo Aditivo).</t>
  </si>
  <si>
    <t xml:space="preserve"> SES/GMAE-14421 E SES/SUPECC-03082.</t>
  </si>
  <si>
    <t>Glosa - Não cumprimento de Metas Contratuais.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</si>
  <si>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</si>
  <si>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</si>
  <si>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</si>
  <si>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</si>
  <si>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t xml:space="preserve">Nota Explicativa: 8. Pagamentos (repasses – Restos a Pagar): CUSTEIO - 2º Termo Aditivo - Natureza de Despesa 3.3.90.39.89 R$ 1.261.112,88 (SET/2018.............R$ 110.120,12, OUT/2018...................R$ 1.150.992,76). </t>
  </si>
  <si>
    <t>Fonte: 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</si>
</sst>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_-;\-* #,##0.00_-;_-* \-??_-;_-@_-"/>
    <numFmt numFmtId="165" formatCode="[$-416]mmm\-yy;@"/>
  </numFmts>
  <fonts count="14" x14ac:knownFonts="1"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color indexed="81"/>
      <name val="Segoe UI"/>
      <family val="2"/>
    </font>
    <font>
      <sz val="10"/>
      <name val="Arial"/>
      <family val="2"/>
    </font>
    <font>
      <sz val="9"/>
      <color rgb="FF000000"/>
      <name val="Tahoma"/>
      <family val="2"/>
      <charset val="1"/>
    </font>
    <font>
      <sz val="9"/>
      <color indexed="8"/>
      <name val="Tahoma"/>
      <family val="2"/>
    </font>
    <font>
      <b/>
      <sz val="9"/>
      <color indexed="8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A9D18E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4" fontId="2" fillId="0" borderId="10" xfId="0" applyNumberFormat="1" applyFont="1" applyBorder="1" applyAlignment="1">
      <alignment wrapText="1"/>
    </xf>
    <xf numFmtId="164" fontId="2" fillId="0" borderId="10" xfId="0" applyNumberFormat="1" applyFont="1" applyBorder="1" applyAlignment="1">
      <alignment wrapText="1"/>
    </xf>
    <xf numFmtId="4" fontId="2" fillId="0" borderId="10" xfId="0" applyNumberFormat="1" applyFont="1" applyBorder="1" applyAlignment="1">
      <alignment horizontal="right" wrapText="1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10" xfId="0" applyFont="1" applyBorder="1" applyAlignment="1">
      <alignment wrapText="1"/>
    </xf>
    <xf numFmtId="164" fontId="2" fillId="0" borderId="10" xfId="0" applyNumberFormat="1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right" vertical="center" wrapText="1"/>
    </xf>
    <xf numFmtId="0" fontId="2" fillId="4" borderId="11" xfId="0" applyFont="1" applyFill="1" applyBorder="1" applyAlignment="1">
      <alignment wrapText="1"/>
    </xf>
    <xf numFmtId="164" fontId="4" fillId="4" borderId="12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4" fontId="2" fillId="0" borderId="13" xfId="0" applyNumberFormat="1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1" fontId="2" fillId="0" borderId="14" xfId="0" applyNumberFormat="1" applyFont="1" applyBorder="1" applyAlignment="1">
      <alignment horizontal="center"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4" fontId="4" fillId="5" borderId="13" xfId="0" applyNumberFormat="1" applyFont="1" applyFill="1" applyBorder="1" applyAlignment="1">
      <alignment horizontal="right" vertical="center" wrapText="1"/>
    </xf>
    <xf numFmtId="0" fontId="2" fillId="5" borderId="13" xfId="0" applyFont="1" applyFill="1" applyBorder="1" applyAlignment="1">
      <alignment vertical="center" wrapText="1"/>
    </xf>
    <xf numFmtId="43" fontId="2" fillId="0" borderId="0" xfId="0" applyNumberFormat="1" applyFont="1" applyAlignment="1">
      <alignment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4" fillId="0" borderId="1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4" fillId="5" borderId="13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2" fillId="0" borderId="14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66EF8-CCFC-49AE-8D94-AE4EB1E1CD52}">
  <sheetPr>
    <tabColor theme="7" tint="-0.499984740745262"/>
    <pageSetUpPr fitToPage="1"/>
  </sheetPr>
  <dimension ref="A1:V137"/>
  <sheetViews>
    <sheetView tabSelected="1" topLeftCell="A27" zoomScaleNormal="100" workbookViewId="0">
      <selection activeCell="A9" sqref="A9:N9"/>
    </sheetView>
  </sheetViews>
  <sheetFormatPr defaultColWidth="8.7109375" defaultRowHeight="15" x14ac:dyDescent="0.25"/>
  <cols>
    <col min="2" max="2" width="14.28515625" customWidth="1"/>
    <col min="3" max="3" width="17.140625" style="40" customWidth="1"/>
    <col min="4" max="7" width="15" customWidth="1"/>
    <col min="8" max="8" width="19.28515625" customWidth="1"/>
    <col min="9" max="10" width="15.28515625" customWidth="1"/>
    <col min="11" max="11" width="15.8554687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</row>
    <row r="2" spans="1:22" ht="6.7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64" t="s">
        <v>1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</row>
    <row r="4" spans="1:22" ht="9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62" t="s">
        <v>2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</row>
    <row r="6" spans="1:22" x14ac:dyDescent="0.25">
      <c r="A6" s="60" t="s">
        <v>3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2"/>
      <c r="P6" s="2"/>
      <c r="Q6" s="2"/>
      <c r="R6" s="2"/>
      <c r="S6" s="2"/>
      <c r="T6" s="2"/>
      <c r="U6" s="2"/>
      <c r="V6" s="2"/>
    </row>
    <row r="7" spans="1:22" ht="10.5" customHeight="1" x14ac:dyDescent="0.25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2"/>
      <c r="P7" s="2"/>
      <c r="Q7" s="2"/>
      <c r="R7" s="2"/>
      <c r="S7" s="2"/>
      <c r="T7" s="2"/>
      <c r="U7" s="2"/>
      <c r="V7" s="2"/>
    </row>
    <row r="8" spans="1:22" x14ac:dyDescent="0.25">
      <c r="A8" s="62" t="s">
        <v>4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</row>
    <row r="9" spans="1:22" x14ac:dyDescent="0.25">
      <c r="A9" s="60" t="s">
        <v>5</v>
      </c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2"/>
      <c r="P9" s="2"/>
      <c r="Q9" s="2"/>
      <c r="R9" s="2"/>
      <c r="S9" s="2"/>
      <c r="T9" s="2"/>
      <c r="U9" s="2"/>
      <c r="V9" s="2"/>
    </row>
    <row r="10" spans="1:22" ht="9" customHeight="1" x14ac:dyDescent="0.25">
      <c r="A10" s="61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62" t="s">
        <v>6</v>
      </c>
      <c r="B11" s="62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</row>
    <row r="12" spans="1:22" ht="9" customHeight="1" thickBot="1" x14ac:dyDescent="0.3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55" t="s">
        <v>7</v>
      </c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</row>
    <row r="14" spans="1:22" ht="15.75" customHeight="1" thickBot="1" x14ac:dyDescent="0.3">
      <c r="A14" s="55" t="s">
        <v>8</v>
      </c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</row>
    <row r="15" spans="1:22" ht="8.25" customHeight="1" thickBot="1" x14ac:dyDescent="0.3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55" t="s">
        <v>9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</row>
    <row r="17" spans="1:22" ht="25.5" customHeight="1" thickBot="1" x14ac:dyDescent="0.3">
      <c r="A17" s="55" t="s">
        <v>10</v>
      </c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</row>
    <row r="18" spans="1:22" ht="15.75" customHeight="1" thickBot="1" x14ac:dyDescent="0.3">
      <c r="A18" s="56" t="s">
        <v>11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</row>
    <row r="19" spans="1:22" ht="15.75" customHeight="1" thickBot="1" x14ac:dyDescent="0.3">
      <c r="A19" s="57" t="s">
        <v>12</v>
      </c>
      <c r="B19" s="4"/>
      <c r="C19" s="58" t="s">
        <v>13</v>
      </c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</row>
    <row r="20" spans="1:22" ht="99.75" customHeight="1" thickBot="1" x14ac:dyDescent="0.3">
      <c r="A20" s="57"/>
      <c r="B20" s="59" t="s">
        <v>14</v>
      </c>
      <c r="C20" s="53" t="s">
        <v>15</v>
      </c>
      <c r="D20" s="53" t="s">
        <v>16</v>
      </c>
      <c r="E20" s="53"/>
      <c r="F20" s="53"/>
      <c r="G20" s="53" t="s">
        <v>17</v>
      </c>
      <c r="H20" s="53"/>
      <c r="I20" s="53"/>
      <c r="J20" s="5" t="s">
        <v>18</v>
      </c>
      <c r="K20" s="53" t="s">
        <v>19</v>
      </c>
      <c r="L20" s="53"/>
      <c r="M20" s="53"/>
      <c r="N20" s="53"/>
      <c r="O20" s="53" t="s">
        <v>20</v>
      </c>
      <c r="P20" s="53"/>
      <c r="Q20" s="5" t="s">
        <v>21</v>
      </c>
      <c r="R20" s="53" t="s">
        <v>22</v>
      </c>
      <c r="S20" s="53"/>
      <c r="T20" s="53" t="s">
        <v>23</v>
      </c>
      <c r="U20" s="53"/>
      <c r="V20" s="53" t="s">
        <v>24</v>
      </c>
    </row>
    <row r="21" spans="1:22" ht="37.5" customHeight="1" thickBot="1" x14ac:dyDescent="0.3">
      <c r="A21" s="57"/>
      <c r="B21" s="59"/>
      <c r="C21" s="53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53"/>
    </row>
    <row r="22" spans="1:22" ht="15.75" thickBot="1" x14ac:dyDescent="0.3">
      <c r="A22" s="7" t="s">
        <v>30</v>
      </c>
      <c r="B22" s="8">
        <v>2381134.64</v>
      </c>
      <c r="C22" s="8">
        <v>2381134.64</v>
      </c>
      <c r="D22" s="9"/>
      <c r="E22" s="10"/>
      <c r="F22" s="10"/>
      <c r="G22" s="11"/>
      <c r="H22" s="11"/>
      <c r="I22" s="12"/>
      <c r="J22" s="10">
        <v>58835.01</v>
      </c>
      <c r="K22" s="7"/>
      <c r="L22" s="9"/>
      <c r="M22" s="10"/>
      <c r="N22" s="10"/>
      <c r="O22" s="13"/>
      <c r="P22" s="13"/>
      <c r="Q22" s="13"/>
      <c r="R22" s="10">
        <v>1261112.8799999999</v>
      </c>
      <c r="S22" s="13"/>
      <c r="T22" s="13"/>
      <c r="U22" s="13"/>
      <c r="V22" s="10">
        <f t="shared" ref="V22:V45" si="0">L22+M22+N22+R22+S22+T22+U22</f>
        <v>1261112.8799999999</v>
      </c>
    </row>
    <row r="23" spans="1:22" ht="15.75" thickBot="1" x14ac:dyDescent="0.3">
      <c r="A23" s="7" t="s">
        <v>31</v>
      </c>
      <c r="B23" s="14">
        <v>2381134.64</v>
      </c>
      <c r="C23" s="14">
        <v>2381134.64</v>
      </c>
      <c r="D23" s="9">
        <v>14107017.629999999</v>
      </c>
      <c r="E23" s="9"/>
      <c r="F23" s="9"/>
      <c r="G23" s="11">
        <v>2489274.33</v>
      </c>
      <c r="H23" s="11"/>
      <c r="I23" s="12"/>
      <c r="J23" s="10"/>
      <c r="K23" s="7" t="s">
        <v>30</v>
      </c>
      <c r="L23" s="10">
        <v>89484.01</v>
      </c>
      <c r="M23" s="10"/>
      <c r="N23" s="10"/>
      <c r="O23" s="13"/>
      <c r="P23" s="13"/>
      <c r="Q23" s="13"/>
      <c r="R23" s="13"/>
      <c r="S23" s="13"/>
      <c r="T23" s="13"/>
      <c r="U23" s="13"/>
      <c r="V23" s="10">
        <f t="shared" si="0"/>
        <v>89484.01</v>
      </c>
    </row>
    <row r="24" spans="1:22" ht="15.75" thickBot="1" x14ac:dyDescent="0.3">
      <c r="A24" s="7" t="s">
        <v>31</v>
      </c>
      <c r="B24" s="14"/>
      <c r="C24" s="14"/>
      <c r="D24" s="9"/>
      <c r="E24" s="9"/>
      <c r="F24" s="9"/>
      <c r="G24" s="11"/>
      <c r="H24" s="11"/>
      <c r="I24" s="12"/>
      <c r="J24" s="10"/>
      <c r="K24" s="7" t="s">
        <v>31</v>
      </c>
      <c r="L24" s="10">
        <v>2381134.64</v>
      </c>
      <c r="M24" s="10"/>
      <c r="N24" s="10"/>
      <c r="O24" s="13"/>
      <c r="P24" s="13"/>
      <c r="Q24" s="13"/>
      <c r="R24" s="13"/>
      <c r="S24" s="13"/>
      <c r="T24" s="13"/>
      <c r="U24" s="13"/>
      <c r="V24" s="10">
        <f t="shared" si="0"/>
        <v>2381134.64</v>
      </c>
    </row>
    <row r="25" spans="1:22" ht="15.75" thickBot="1" x14ac:dyDescent="0.3">
      <c r="A25" s="15" t="s">
        <v>32</v>
      </c>
      <c r="B25" s="14">
        <v>2381134.64</v>
      </c>
      <c r="C25" s="14">
        <v>2381134.64</v>
      </c>
      <c r="D25" s="9"/>
      <c r="E25" s="9"/>
      <c r="F25" s="9"/>
      <c r="G25" s="11">
        <v>2323411.73</v>
      </c>
      <c r="H25" s="11"/>
      <c r="I25" s="12"/>
      <c r="J25" s="10">
        <v>57722.91</v>
      </c>
      <c r="K25" s="7" t="s">
        <v>30</v>
      </c>
      <c r="L25" s="10">
        <v>18655.68</v>
      </c>
      <c r="M25" s="10"/>
      <c r="N25" s="9"/>
      <c r="O25" s="13"/>
      <c r="P25" s="13"/>
      <c r="Q25" s="13"/>
      <c r="R25" s="13"/>
      <c r="S25" s="13"/>
      <c r="T25" s="13"/>
      <c r="U25" s="13"/>
      <c r="V25" s="10">
        <f t="shared" si="0"/>
        <v>18655.68</v>
      </c>
    </row>
    <row r="26" spans="1:22" ht="15.75" thickBot="1" x14ac:dyDescent="0.3">
      <c r="A26" s="15" t="s">
        <v>32</v>
      </c>
      <c r="B26" s="14"/>
      <c r="C26" s="14"/>
      <c r="D26" s="9"/>
      <c r="E26" s="9"/>
      <c r="F26" s="9"/>
      <c r="G26" s="11"/>
      <c r="H26" s="11"/>
      <c r="I26" s="12"/>
      <c r="J26" s="10"/>
      <c r="K26" s="15" t="s">
        <v>32</v>
      </c>
      <c r="L26" s="10">
        <v>2323411.73</v>
      </c>
      <c r="M26" s="10"/>
      <c r="N26" s="9"/>
      <c r="O26" s="13"/>
      <c r="P26" s="13"/>
      <c r="Q26" s="13"/>
      <c r="R26" s="13"/>
      <c r="S26" s="13"/>
      <c r="T26" s="13"/>
      <c r="U26" s="13"/>
      <c r="V26" s="10">
        <f t="shared" si="0"/>
        <v>2323411.73</v>
      </c>
    </row>
    <row r="27" spans="1:22" ht="15.75" thickBot="1" x14ac:dyDescent="0.3">
      <c r="A27" s="15" t="s">
        <v>33</v>
      </c>
      <c r="B27" s="14">
        <v>2381134.64</v>
      </c>
      <c r="C27" s="14">
        <v>2381134.64</v>
      </c>
      <c r="D27" s="9"/>
      <c r="E27" s="9"/>
      <c r="F27" s="9"/>
      <c r="G27" s="11">
        <v>2322290.54</v>
      </c>
      <c r="H27" s="11"/>
      <c r="I27" s="12"/>
      <c r="J27" s="10">
        <v>58844.1</v>
      </c>
      <c r="K27" s="15" t="s">
        <v>33</v>
      </c>
      <c r="L27" s="10">
        <v>2217787.4700000002</v>
      </c>
      <c r="M27" s="10"/>
      <c r="N27" s="9"/>
      <c r="O27" s="13"/>
      <c r="P27" s="13"/>
      <c r="Q27" s="13"/>
      <c r="R27" s="13"/>
      <c r="S27" s="13"/>
      <c r="T27" s="13"/>
      <c r="U27" s="13"/>
      <c r="V27" s="10">
        <f t="shared" si="0"/>
        <v>2217787.4700000002</v>
      </c>
    </row>
    <row r="28" spans="1:22" ht="15.75" thickBot="1" x14ac:dyDescent="0.3">
      <c r="A28" s="15" t="s">
        <v>34</v>
      </c>
      <c r="B28" s="14">
        <v>2381134.64</v>
      </c>
      <c r="C28" s="14">
        <v>2381134.64</v>
      </c>
      <c r="D28" s="9"/>
      <c r="E28" s="9"/>
      <c r="F28" s="9"/>
      <c r="G28" s="11">
        <v>2324559.59</v>
      </c>
      <c r="H28" s="11"/>
      <c r="I28" s="12"/>
      <c r="J28" s="10">
        <v>56575.05</v>
      </c>
      <c r="K28" s="15" t="s">
        <v>33</v>
      </c>
      <c r="L28" s="10">
        <v>104503.07</v>
      </c>
      <c r="M28" s="9"/>
      <c r="N28" s="9"/>
      <c r="O28" s="13"/>
      <c r="P28" s="13"/>
      <c r="Q28" s="13"/>
      <c r="R28" s="13"/>
      <c r="S28" s="13"/>
      <c r="T28" s="13"/>
      <c r="U28" s="13"/>
      <c r="V28" s="10">
        <f t="shared" si="0"/>
        <v>104503.07</v>
      </c>
    </row>
    <row r="29" spans="1:22" ht="15.75" thickBot="1" x14ac:dyDescent="0.3">
      <c r="A29" s="15" t="s">
        <v>34</v>
      </c>
      <c r="B29" s="14"/>
      <c r="C29" s="14"/>
      <c r="D29" s="9"/>
      <c r="E29" s="9"/>
      <c r="F29" s="9"/>
      <c r="G29" s="11"/>
      <c r="H29" s="11"/>
      <c r="I29" s="12"/>
      <c r="J29" s="10"/>
      <c r="K29" s="15" t="s">
        <v>34</v>
      </c>
      <c r="L29" s="10">
        <v>2324559.59</v>
      </c>
      <c r="M29" s="9"/>
      <c r="N29" s="9"/>
      <c r="O29" s="13"/>
      <c r="P29" s="13"/>
      <c r="Q29" s="13"/>
      <c r="R29" s="13"/>
      <c r="S29" s="13"/>
      <c r="T29" s="13"/>
      <c r="U29" s="13"/>
      <c r="V29" s="10">
        <f t="shared" si="0"/>
        <v>2324559.59</v>
      </c>
    </row>
    <row r="30" spans="1:22" ht="15.75" thickBot="1" x14ac:dyDescent="0.3">
      <c r="A30" s="15" t="s">
        <v>35</v>
      </c>
      <c r="B30" s="14">
        <v>2381134.64</v>
      </c>
      <c r="C30" s="14">
        <v>2381134.64</v>
      </c>
      <c r="D30" s="9">
        <v>2214939.06</v>
      </c>
      <c r="E30" s="9"/>
      <c r="F30" s="9"/>
      <c r="G30" s="11">
        <v>4537994.5200000005</v>
      </c>
      <c r="H30" s="11"/>
      <c r="I30" s="12"/>
      <c r="J30" s="10">
        <v>58079.18</v>
      </c>
      <c r="K30" s="7" t="s">
        <v>30</v>
      </c>
      <c r="L30" s="10">
        <v>2214939.06</v>
      </c>
      <c r="M30" s="10"/>
      <c r="N30" s="10"/>
      <c r="O30" s="13"/>
      <c r="P30" s="13"/>
      <c r="Q30" s="13"/>
      <c r="R30" s="13"/>
      <c r="S30" s="13"/>
      <c r="T30" s="13"/>
      <c r="U30" s="13"/>
      <c r="V30" s="10">
        <f t="shared" si="0"/>
        <v>2214939.06</v>
      </c>
    </row>
    <row r="31" spans="1:22" ht="15.75" thickBot="1" x14ac:dyDescent="0.3">
      <c r="A31" s="15" t="s">
        <v>35</v>
      </c>
      <c r="B31" s="14"/>
      <c r="C31" s="14"/>
      <c r="D31" s="9"/>
      <c r="E31" s="9"/>
      <c r="F31" s="9"/>
      <c r="G31" s="11"/>
      <c r="H31" s="11"/>
      <c r="I31" s="12"/>
      <c r="J31" s="10"/>
      <c r="K31" s="15" t="s">
        <v>35</v>
      </c>
      <c r="L31" s="10">
        <v>2253363.7999999998</v>
      </c>
      <c r="M31" s="10"/>
      <c r="N31" s="10"/>
      <c r="O31" s="13"/>
      <c r="P31" s="13"/>
      <c r="Q31" s="13"/>
      <c r="R31" s="13"/>
      <c r="S31" s="13"/>
      <c r="T31" s="13"/>
      <c r="U31" s="13"/>
      <c r="V31" s="10">
        <f t="shared" si="0"/>
        <v>2253363.7999999998</v>
      </c>
    </row>
    <row r="32" spans="1:22" ht="15.75" thickBot="1" x14ac:dyDescent="0.3">
      <c r="A32" s="15" t="s">
        <v>36</v>
      </c>
      <c r="B32" s="14">
        <v>2452568.6800000002</v>
      </c>
      <c r="C32" s="14">
        <v>2452568.6800000002</v>
      </c>
      <c r="D32" s="10"/>
      <c r="E32" s="10"/>
      <c r="F32" s="10"/>
      <c r="G32" s="11">
        <v>2324425.98</v>
      </c>
      <c r="H32" s="11"/>
      <c r="I32" s="12"/>
      <c r="J32" s="10">
        <v>56708.66</v>
      </c>
      <c r="K32" s="15" t="s">
        <v>35</v>
      </c>
      <c r="L32" s="10">
        <v>69691.66</v>
      </c>
      <c r="M32" s="10"/>
      <c r="N32" s="10"/>
      <c r="O32" s="13"/>
      <c r="P32" s="13"/>
      <c r="Q32" s="13"/>
      <c r="R32" s="13"/>
      <c r="S32" s="13"/>
      <c r="T32" s="13"/>
      <c r="U32" s="13"/>
      <c r="V32" s="10">
        <f t="shared" si="0"/>
        <v>69691.66</v>
      </c>
    </row>
    <row r="33" spans="1:22" ht="15.75" thickBot="1" x14ac:dyDescent="0.3">
      <c r="A33" s="15" t="s">
        <v>36</v>
      </c>
      <c r="B33" s="14"/>
      <c r="C33" s="14"/>
      <c r="D33" s="10"/>
      <c r="E33" s="10"/>
      <c r="F33" s="10"/>
      <c r="G33" s="11"/>
      <c r="H33" s="11"/>
      <c r="I33" s="12"/>
      <c r="J33" s="10"/>
      <c r="K33" s="15" t="s">
        <v>36</v>
      </c>
      <c r="L33" s="10">
        <v>2324425.98</v>
      </c>
      <c r="M33" s="10"/>
      <c r="N33" s="10"/>
      <c r="O33" s="13"/>
      <c r="P33" s="13"/>
      <c r="Q33" s="13"/>
      <c r="R33" s="13"/>
      <c r="S33" s="13"/>
      <c r="T33" s="13"/>
      <c r="U33" s="13"/>
      <c r="V33" s="10">
        <f t="shared" si="0"/>
        <v>2324425.98</v>
      </c>
    </row>
    <row r="34" spans="1:22" ht="15.75" thickBot="1" x14ac:dyDescent="0.3">
      <c r="A34" s="15" t="s">
        <v>37</v>
      </c>
      <c r="B34" s="14">
        <v>2143021.1800000002</v>
      </c>
      <c r="C34" s="14">
        <v>2143021.1800000002</v>
      </c>
      <c r="D34" s="10"/>
      <c r="E34" s="10"/>
      <c r="F34" s="10"/>
      <c r="G34" s="11"/>
      <c r="H34" s="11"/>
      <c r="I34" s="12"/>
      <c r="J34" s="10">
        <v>79640.61</v>
      </c>
      <c r="K34" s="15"/>
      <c r="L34" s="10"/>
      <c r="M34" s="10"/>
      <c r="N34" s="10"/>
      <c r="O34" s="13"/>
      <c r="P34" s="13"/>
      <c r="Q34" s="13"/>
      <c r="R34" s="13"/>
      <c r="S34" s="13"/>
      <c r="T34" s="13"/>
      <c r="U34" s="13"/>
      <c r="V34" s="10">
        <f t="shared" si="0"/>
        <v>0</v>
      </c>
    </row>
    <row r="35" spans="1:22" ht="15.75" thickBot="1" x14ac:dyDescent="0.3">
      <c r="A35" s="15" t="s">
        <v>38</v>
      </c>
      <c r="B35" s="14">
        <v>2206518.09</v>
      </c>
      <c r="C35" s="14">
        <v>2206518.09</v>
      </c>
      <c r="D35" s="9">
        <v>10298201.639999999</v>
      </c>
      <c r="E35" s="10"/>
      <c r="F35" s="9">
        <v>94840.8</v>
      </c>
      <c r="G35" s="11"/>
      <c r="H35" s="11"/>
      <c r="I35" s="12"/>
      <c r="J35" s="10">
        <v>26493.96</v>
      </c>
      <c r="K35" s="15"/>
      <c r="L35" s="10"/>
      <c r="M35" s="10"/>
      <c r="N35" s="10"/>
      <c r="O35" s="13"/>
      <c r="P35" s="13"/>
      <c r="Q35" s="13"/>
      <c r="R35" s="13"/>
      <c r="S35" s="13"/>
      <c r="T35" s="13"/>
      <c r="U35" s="13"/>
      <c r="V35" s="10">
        <f t="shared" si="0"/>
        <v>0</v>
      </c>
    </row>
    <row r="36" spans="1:22" ht="15.75" thickBot="1" x14ac:dyDescent="0.3">
      <c r="A36" s="15" t="s">
        <v>38</v>
      </c>
      <c r="B36" s="14"/>
      <c r="C36" s="14"/>
      <c r="D36" s="9"/>
      <c r="E36" s="10"/>
      <c r="F36" s="9"/>
      <c r="G36" s="11"/>
      <c r="H36" s="11"/>
      <c r="I36" s="12"/>
      <c r="J36" s="16"/>
      <c r="K36" s="15"/>
      <c r="L36" s="10"/>
      <c r="M36" s="10"/>
      <c r="N36" s="10"/>
      <c r="O36" s="13"/>
      <c r="P36" s="13"/>
      <c r="Q36" s="13"/>
      <c r="R36" s="13"/>
      <c r="S36" s="13"/>
      <c r="T36" s="13"/>
      <c r="U36" s="13"/>
      <c r="V36" s="10">
        <f t="shared" si="0"/>
        <v>0</v>
      </c>
    </row>
    <row r="37" spans="1:22" ht="15.75" thickBot="1" x14ac:dyDescent="0.3">
      <c r="A37" s="15" t="s">
        <v>38</v>
      </c>
      <c r="B37" s="14"/>
      <c r="C37" s="14"/>
      <c r="D37" s="9"/>
      <c r="E37" s="10"/>
      <c r="F37" s="9"/>
      <c r="G37" s="11"/>
      <c r="H37" s="11"/>
      <c r="I37" s="12"/>
      <c r="J37" s="16"/>
      <c r="K37" s="15"/>
      <c r="L37" s="10"/>
      <c r="M37" s="10"/>
      <c r="N37" s="10"/>
      <c r="O37" s="13"/>
      <c r="P37" s="13"/>
      <c r="Q37" s="13"/>
      <c r="R37" s="13"/>
      <c r="S37" s="13"/>
      <c r="T37" s="13"/>
      <c r="U37" s="13"/>
      <c r="V37" s="10">
        <f t="shared" si="0"/>
        <v>0</v>
      </c>
    </row>
    <row r="38" spans="1:22" ht="15.75" thickBot="1" x14ac:dyDescent="0.3">
      <c r="A38" s="15" t="s">
        <v>38</v>
      </c>
      <c r="B38" s="14"/>
      <c r="C38" s="14"/>
      <c r="D38" s="9"/>
      <c r="E38" s="10"/>
      <c r="F38" s="9"/>
      <c r="G38" s="11"/>
      <c r="H38" s="11"/>
      <c r="I38" s="12"/>
      <c r="J38" s="16"/>
      <c r="K38" s="15"/>
      <c r="L38" s="10"/>
      <c r="M38" s="10"/>
      <c r="N38" s="10"/>
      <c r="O38" s="13"/>
      <c r="P38" s="13"/>
      <c r="Q38" s="13"/>
      <c r="R38" s="13"/>
      <c r="S38" s="13"/>
      <c r="T38" s="13"/>
      <c r="U38" s="13"/>
      <c r="V38" s="10">
        <f t="shared" si="0"/>
        <v>0</v>
      </c>
    </row>
    <row r="39" spans="1:22" ht="15.75" thickBot="1" x14ac:dyDescent="0.3">
      <c r="A39" s="15" t="s">
        <v>39</v>
      </c>
      <c r="B39" s="14">
        <v>2023964.44</v>
      </c>
      <c r="C39" s="14">
        <v>2023964.44</v>
      </c>
      <c r="D39" s="10"/>
      <c r="E39" s="10"/>
      <c r="F39" s="10"/>
      <c r="G39" s="11">
        <v>8332109.46</v>
      </c>
      <c r="H39" s="11"/>
      <c r="I39" s="12">
        <v>94840.8</v>
      </c>
      <c r="J39" s="16">
        <v>0</v>
      </c>
      <c r="K39" s="15" t="s">
        <v>36</v>
      </c>
      <c r="L39" s="10">
        <v>71434.039999999994</v>
      </c>
      <c r="M39" s="9"/>
      <c r="N39" s="10"/>
      <c r="O39" s="13"/>
      <c r="P39" s="13"/>
      <c r="Q39" s="13"/>
      <c r="R39" s="9"/>
      <c r="S39" s="13"/>
      <c r="T39" s="13"/>
      <c r="U39" s="13"/>
      <c r="V39" s="10">
        <f t="shared" si="0"/>
        <v>71434.039999999994</v>
      </c>
    </row>
    <row r="40" spans="1:22" ht="15.75" thickBot="1" x14ac:dyDescent="0.3">
      <c r="A40" s="15" t="s">
        <v>39</v>
      </c>
      <c r="B40" s="14"/>
      <c r="C40" s="14"/>
      <c r="D40" s="10"/>
      <c r="E40" s="10"/>
      <c r="F40" s="10"/>
      <c r="G40" s="11"/>
      <c r="H40" s="11"/>
      <c r="I40" s="12"/>
      <c r="J40" s="16"/>
      <c r="K40" s="15" t="s">
        <v>37</v>
      </c>
      <c r="L40" s="10">
        <v>2063380.5699999998</v>
      </c>
      <c r="M40" s="9"/>
      <c r="N40" s="10"/>
      <c r="O40" s="13"/>
      <c r="P40" s="13"/>
      <c r="Q40" s="13"/>
      <c r="R40" s="9"/>
      <c r="S40" s="13"/>
      <c r="T40" s="13"/>
      <c r="U40" s="13"/>
      <c r="V40" s="10">
        <f t="shared" si="0"/>
        <v>2063380.5699999998</v>
      </c>
    </row>
    <row r="41" spans="1:22" ht="15.75" thickBot="1" x14ac:dyDescent="0.3">
      <c r="A41" s="15" t="s">
        <v>39</v>
      </c>
      <c r="B41" s="14"/>
      <c r="C41" s="14"/>
      <c r="D41" s="10"/>
      <c r="E41" s="10"/>
      <c r="F41" s="10"/>
      <c r="G41" s="11"/>
      <c r="H41" s="11"/>
      <c r="I41" s="12"/>
      <c r="J41" s="16"/>
      <c r="K41" s="15" t="s">
        <v>38</v>
      </c>
      <c r="L41" s="10">
        <v>2180024.13</v>
      </c>
      <c r="M41" s="9"/>
      <c r="N41" s="10"/>
      <c r="O41" s="13"/>
      <c r="P41" s="13"/>
      <c r="Q41" s="13"/>
      <c r="R41" s="9"/>
      <c r="S41" s="13"/>
      <c r="T41" s="13"/>
      <c r="U41" s="13"/>
      <c r="V41" s="10">
        <f t="shared" si="0"/>
        <v>2180024.13</v>
      </c>
    </row>
    <row r="42" spans="1:22" ht="15.75" thickBot="1" x14ac:dyDescent="0.3">
      <c r="A42" s="15" t="s">
        <v>39</v>
      </c>
      <c r="B42" s="14"/>
      <c r="C42" s="14"/>
      <c r="D42" s="10"/>
      <c r="E42" s="10"/>
      <c r="F42" s="10"/>
      <c r="G42" s="11"/>
      <c r="H42" s="11"/>
      <c r="I42" s="12"/>
      <c r="J42" s="16"/>
      <c r="K42" s="15" t="s">
        <v>39</v>
      </c>
      <c r="L42" s="10">
        <v>2023964.44</v>
      </c>
      <c r="M42" s="9"/>
      <c r="N42" s="9">
        <v>94840.8</v>
      </c>
      <c r="O42" s="13"/>
      <c r="P42" s="13"/>
      <c r="Q42" s="13"/>
      <c r="R42" s="9"/>
      <c r="S42" s="13"/>
      <c r="T42" s="13"/>
      <c r="U42" s="13"/>
      <c r="V42" s="10">
        <f t="shared" si="0"/>
        <v>2118805.2399999998</v>
      </c>
    </row>
    <row r="43" spans="1:22" ht="15.75" thickBot="1" x14ac:dyDescent="0.3">
      <c r="A43" s="15" t="s">
        <v>39</v>
      </c>
      <c r="B43" s="14"/>
      <c r="C43" s="14"/>
      <c r="D43" s="10"/>
      <c r="E43" s="10"/>
      <c r="F43" s="10"/>
      <c r="G43" s="11"/>
      <c r="H43" s="11"/>
      <c r="I43" s="12"/>
      <c r="J43" s="16"/>
      <c r="K43" s="15" t="s">
        <v>40</v>
      </c>
      <c r="L43" s="10">
        <v>1993306.28</v>
      </c>
      <c r="M43" s="9"/>
      <c r="N43" s="10"/>
      <c r="O43" s="13"/>
      <c r="P43" s="13"/>
      <c r="Q43" s="13"/>
      <c r="R43" s="9"/>
      <c r="S43" s="13"/>
      <c r="T43" s="13"/>
      <c r="U43" s="13"/>
      <c r="V43" s="10">
        <f t="shared" si="0"/>
        <v>1993306.28</v>
      </c>
    </row>
    <row r="44" spans="1:22" ht="15.75" thickBot="1" x14ac:dyDescent="0.3">
      <c r="A44" s="15" t="s">
        <v>40</v>
      </c>
      <c r="B44" s="14">
        <v>2023964.44</v>
      </c>
      <c r="C44" s="14">
        <v>2023964.44</v>
      </c>
      <c r="D44" s="10"/>
      <c r="E44" s="10"/>
      <c r="F44" s="10"/>
      <c r="G44" s="11">
        <v>1962648.12</v>
      </c>
      <c r="H44" s="11"/>
      <c r="I44" s="12"/>
      <c r="J44" s="16">
        <v>30658.16</v>
      </c>
      <c r="K44" s="15" t="s">
        <v>41</v>
      </c>
      <c r="L44" s="10">
        <v>1962648.12</v>
      </c>
      <c r="M44" s="10"/>
      <c r="N44" s="10"/>
      <c r="O44" s="13"/>
      <c r="P44" s="13"/>
      <c r="Q44" s="13"/>
      <c r="R44" s="9"/>
      <c r="S44" s="13"/>
      <c r="T44" s="13"/>
      <c r="U44" s="13"/>
      <c r="V44" s="10">
        <f t="shared" si="0"/>
        <v>1962648.12</v>
      </c>
    </row>
    <row r="45" spans="1:22" ht="15.75" thickBot="1" x14ac:dyDescent="0.3">
      <c r="A45" s="15" t="s">
        <v>41</v>
      </c>
      <c r="B45" s="14">
        <v>2023964.44</v>
      </c>
      <c r="C45" s="14">
        <v>2023964.44</v>
      </c>
      <c r="D45" s="9"/>
      <c r="E45" s="9"/>
      <c r="F45" s="9"/>
      <c r="G45" s="11">
        <v>3444.06</v>
      </c>
      <c r="H45" s="11"/>
      <c r="I45" s="12"/>
      <c r="J45" s="16">
        <v>57872.26</v>
      </c>
      <c r="K45" s="15" t="s">
        <v>41</v>
      </c>
      <c r="L45" s="10">
        <v>3444.06</v>
      </c>
      <c r="M45" s="10"/>
      <c r="N45" s="10"/>
      <c r="O45" s="13"/>
      <c r="P45" s="13"/>
      <c r="Q45" s="13"/>
      <c r="R45" s="13"/>
      <c r="S45" s="13"/>
      <c r="T45" s="13"/>
      <c r="U45" s="13"/>
      <c r="V45" s="10">
        <f t="shared" si="0"/>
        <v>3444.06</v>
      </c>
    </row>
    <row r="46" spans="1:22" ht="15.75" thickBot="1" x14ac:dyDescent="0.3">
      <c r="A46" s="17"/>
      <c r="B46" s="18">
        <f t="shared" ref="B46:J46" si="1">SUM(B22:B45)</f>
        <v>27160809.110000007</v>
      </c>
      <c r="C46" s="18">
        <f t="shared" si="1"/>
        <v>27160809.110000007</v>
      </c>
      <c r="D46" s="18">
        <f t="shared" si="1"/>
        <v>26620158.329999998</v>
      </c>
      <c r="E46" s="18">
        <f t="shared" si="1"/>
        <v>0</v>
      </c>
      <c r="F46" s="18">
        <f t="shared" si="1"/>
        <v>94840.8</v>
      </c>
      <c r="G46" s="18">
        <f t="shared" si="1"/>
        <v>26620158.330000002</v>
      </c>
      <c r="H46" s="18">
        <f t="shared" si="1"/>
        <v>0</v>
      </c>
      <c r="I46" s="18">
        <f t="shared" si="1"/>
        <v>94840.8</v>
      </c>
      <c r="J46" s="18">
        <f t="shared" si="1"/>
        <v>541429.9</v>
      </c>
      <c r="K46" s="18"/>
      <c r="L46" s="18">
        <f t="shared" ref="L46:V46" si="2">SUM(L22:L45)</f>
        <v>26620158.330000002</v>
      </c>
      <c r="M46" s="18">
        <f t="shared" si="2"/>
        <v>0</v>
      </c>
      <c r="N46" s="18">
        <f t="shared" si="2"/>
        <v>94840.8</v>
      </c>
      <c r="O46" s="18">
        <f t="shared" si="2"/>
        <v>0</v>
      </c>
      <c r="P46" s="18">
        <f t="shared" si="2"/>
        <v>0</v>
      </c>
      <c r="Q46" s="18">
        <f t="shared" si="2"/>
        <v>0</v>
      </c>
      <c r="R46" s="18">
        <f t="shared" si="2"/>
        <v>1261112.8799999999</v>
      </c>
      <c r="S46" s="18">
        <f t="shared" si="2"/>
        <v>0</v>
      </c>
      <c r="T46" s="18">
        <f t="shared" si="2"/>
        <v>0</v>
      </c>
      <c r="U46" s="18">
        <f t="shared" si="2"/>
        <v>0</v>
      </c>
      <c r="V46" s="18">
        <f t="shared" si="2"/>
        <v>27976112.009999998</v>
      </c>
    </row>
    <row r="47" spans="1:22" x14ac:dyDescent="0.25">
      <c r="A47" s="19"/>
      <c r="B47" s="19"/>
      <c r="C47" s="20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</row>
    <row r="48" spans="1:22" ht="44.25" customHeight="1" x14ac:dyDescent="0.25">
      <c r="A48" s="51" t="s">
        <v>42</v>
      </c>
      <c r="B48" s="51"/>
      <c r="C48" s="51"/>
      <c r="D48" s="51"/>
      <c r="E48" s="51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21"/>
      <c r="T48" s="19"/>
      <c r="U48" s="19"/>
      <c r="V48" s="19"/>
    </row>
    <row r="49" spans="1:22" ht="15" customHeight="1" x14ac:dyDescent="0.25">
      <c r="A49" s="52" t="s">
        <v>43</v>
      </c>
      <c r="B49" s="52"/>
      <c r="C49" s="52"/>
      <c r="D49" s="52"/>
      <c r="E49" s="52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</row>
    <row r="50" spans="1:22" x14ac:dyDescent="0.25">
      <c r="A50" s="52"/>
      <c r="B50" s="52"/>
      <c r="C50" s="52"/>
      <c r="D50" s="52"/>
      <c r="E50" s="52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21"/>
    </row>
    <row r="51" spans="1:22" ht="29.25" customHeight="1" x14ac:dyDescent="0.25">
      <c r="A51" s="45" t="s">
        <v>44</v>
      </c>
      <c r="B51" s="45"/>
      <c r="C51" s="45"/>
      <c r="D51" s="45"/>
      <c r="E51" s="45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</row>
    <row r="52" spans="1:22" ht="15" customHeight="1" x14ac:dyDescent="0.25">
      <c r="A52" s="45" t="s">
        <v>45</v>
      </c>
      <c r="B52" s="45"/>
      <c r="C52" s="45"/>
      <c r="D52" s="45"/>
      <c r="E52" s="45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</row>
    <row r="53" spans="1:22" ht="15" customHeight="1" x14ac:dyDescent="0.25">
      <c r="A53" s="45" t="s">
        <v>46</v>
      </c>
      <c r="B53" s="45"/>
      <c r="C53" s="45"/>
      <c r="D53" s="45"/>
      <c r="E53" s="45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</row>
    <row r="54" spans="1:22" ht="15" customHeight="1" x14ac:dyDescent="0.25">
      <c r="A54" s="45" t="s">
        <v>47</v>
      </c>
      <c r="B54" s="45"/>
      <c r="C54" s="45"/>
      <c r="D54" s="45"/>
      <c r="E54" s="45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</row>
    <row r="55" spans="1:22" ht="15" customHeight="1" x14ac:dyDescent="0.25">
      <c r="A55" s="45" t="s">
        <v>48</v>
      </c>
      <c r="B55" s="45"/>
      <c r="C55" s="45"/>
      <c r="D55" s="45"/>
      <c r="E55" s="45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</row>
    <row r="56" spans="1:22" x14ac:dyDescent="0.25">
      <c r="A56" s="19"/>
      <c r="B56" s="19"/>
      <c r="C56" s="20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</row>
    <row r="57" spans="1:22" ht="15.75" customHeight="1" x14ac:dyDescent="0.25">
      <c r="A57" s="51" t="s">
        <v>49</v>
      </c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</row>
    <row r="58" spans="1:22" ht="38.25" customHeight="1" x14ac:dyDescent="0.25">
      <c r="A58" s="52" t="s">
        <v>43</v>
      </c>
      <c r="B58" s="52"/>
      <c r="C58" s="52"/>
      <c r="D58" s="52"/>
      <c r="E58" s="52"/>
      <c r="F58" s="22" t="s">
        <v>50</v>
      </c>
      <c r="G58" s="22" t="s">
        <v>51</v>
      </c>
      <c r="H58" s="22" t="s">
        <v>52</v>
      </c>
      <c r="I58" s="22" t="s">
        <v>53</v>
      </c>
      <c r="J58" s="22" t="s">
        <v>54</v>
      </c>
      <c r="K58" s="22" t="s">
        <v>55</v>
      </c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</row>
    <row r="59" spans="1:22" ht="15" customHeight="1" x14ac:dyDescent="0.25">
      <c r="A59" s="45" t="s">
        <v>56</v>
      </c>
      <c r="B59" s="45"/>
      <c r="C59" s="45"/>
      <c r="D59" s="45"/>
      <c r="E59" s="45"/>
      <c r="F59" s="23"/>
      <c r="G59" s="23"/>
      <c r="H59" s="23"/>
      <c r="I59" s="23"/>
      <c r="J59" s="23"/>
      <c r="K59" s="23"/>
      <c r="L59" s="19"/>
      <c r="M59" s="19"/>
      <c r="N59" s="19"/>
      <c r="O59" s="19"/>
      <c r="P59" s="24"/>
      <c r="Q59" s="19"/>
      <c r="R59" s="19"/>
      <c r="S59" s="19"/>
      <c r="T59" s="19"/>
      <c r="U59" s="19"/>
      <c r="V59" s="19"/>
    </row>
    <row r="60" spans="1:22" ht="15" customHeight="1" x14ac:dyDescent="0.25">
      <c r="A60" s="45" t="s">
        <v>57</v>
      </c>
      <c r="B60" s="45"/>
      <c r="C60" s="45"/>
      <c r="D60" s="45"/>
      <c r="E60" s="45"/>
      <c r="F60" s="23"/>
      <c r="G60" s="23"/>
      <c r="H60" s="25"/>
      <c r="I60" s="23"/>
      <c r="J60" s="23"/>
      <c r="K60" s="26"/>
      <c r="L60" s="19"/>
      <c r="M60" s="19"/>
      <c r="N60" s="19"/>
      <c r="O60" s="19"/>
      <c r="P60" s="24"/>
      <c r="Q60" s="19"/>
      <c r="R60" s="19"/>
      <c r="S60" s="19"/>
      <c r="T60" s="19"/>
      <c r="U60" s="19"/>
      <c r="V60" s="19"/>
    </row>
    <row r="61" spans="1:22" ht="38.25" customHeight="1" x14ac:dyDescent="0.25">
      <c r="A61" s="45" t="s">
        <v>58</v>
      </c>
      <c r="B61" s="45"/>
      <c r="C61" s="45"/>
      <c r="D61" s="45"/>
      <c r="E61" s="45"/>
      <c r="F61" s="27">
        <v>30903.91</v>
      </c>
      <c r="G61" s="28" t="s">
        <v>59</v>
      </c>
      <c r="H61" s="29">
        <v>201800010008207</v>
      </c>
      <c r="I61" s="28" t="s">
        <v>60</v>
      </c>
      <c r="J61" s="28" t="s">
        <v>30</v>
      </c>
      <c r="K61" s="28" t="s">
        <v>61</v>
      </c>
      <c r="L61" s="19"/>
      <c r="M61" s="19"/>
      <c r="N61" s="19"/>
      <c r="O61" s="19"/>
      <c r="P61" s="24"/>
      <c r="Q61" s="19"/>
      <c r="R61" s="19"/>
      <c r="S61" s="19"/>
      <c r="T61" s="19"/>
      <c r="U61" s="19"/>
      <c r="V61" s="19"/>
    </row>
    <row r="62" spans="1:22" ht="38.25" customHeight="1" x14ac:dyDescent="0.25">
      <c r="A62" s="48" t="s">
        <v>58</v>
      </c>
      <c r="B62" s="49"/>
      <c r="C62" s="49"/>
      <c r="D62" s="49"/>
      <c r="E62" s="50"/>
      <c r="F62" s="27">
        <v>29791.81</v>
      </c>
      <c r="G62" s="28" t="s">
        <v>59</v>
      </c>
      <c r="H62" s="29">
        <v>201800010008207</v>
      </c>
      <c r="I62" s="28" t="s">
        <v>30</v>
      </c>
      <c r="J62" s="28" t="s">
        <v>32</v>
      </c>
      <c r="K62" s="28" t="s">
        <v>61</v>
      </c>
      <c r="L62" s="19"/>
      <c r="M62" s="19"/>
      <c r="N62" s="19"/>
      <c r="O62" s="19"/>
      <c r="P62" s="24"/>
      <c r="Q62" s="19"/>
      <c r="R62" s="19"/>
      <c r="S62" s="19"/>
      <c r="T62" s="19"/>
      <c r="U62" s="19"/>
      <c r="V62" s="19"/>
    </row>
    <row r="63" spans="1:22" ht="38.25" customHeight="1" x14ac:dyDescent="0.25">
      <c r="A63" s="48" t="s">
        <v>58</v>
      </c>
      <c r="B63" s="49"/>
      <c r="C63" s="49"/>
      <c r="D63" s="49"/>
      <c r="E63" s="50"/>
      <c r="F63" s="27">
        <v>30913</v>
      </c>
      <c r="G63" s="28" t="s">
        <v>59</v>
      </c>
      <c r="H63" s="29">
        <v>201800010008207</v>
      </c>
      <c r="I63" s="28" t="s">
        <v>31</v>
      </c>
      <c r="J63" s="28" t="s">
        <v>33</v>
      </c>
      <c r="K63" s="28" t="s">
        <v>61</v>
      </c>
      <c r="L63" s="19"/>
      <c r="M63" s="19"/>
      <c r="N63" s="19"/>
      <c r="O63" s="19"/>
      <c r="P63" s="24"/>
      <c r="Q63" s="19"/>
      <c r="R63" s="19"/>
      <c r="S63" s="19"/>
      <c r="T63" s="19"/>
      <c r="U63" s="19"/>
      <c r="V63" s="19"/>
    </row>
    <row r="64" spans="1:22" ht="38.25" customHeight="1" x14ac:dyDescent="0.25">
      <c r="A64" s="48" t="s">
        <v>58</v>
      </c>
      <c r="B64" s="49"/>
      <c r="C64" s="49"/>
      <c r="D64" s="49"/>
      <c r="E64" s="50"/>
      <c r="F64" s="27">
        <v>28643.95</v>
      </c>
      <c r="G64" s="28" t="s">
        <v>59</v>
      </c>
      <c r="H64" s="29">
        <v>201800010008207</v>
      </c>
      <c r="I64" s="28" t="s">
        <v>32</v>
      </c>
      <c r="J64" s="28" t="s">
        <v>34</v>
      </c>
      <c r="K64" s="28" t="s">
        <v>61</v>
      </c>
      <c r="L64" s="19"/>
      <c r="M64" s="19"/>
      <c r="N64" s="19"/>
      <c r="O64" s="19"/>
      <c r="P64" s="24"/>
      <c r="Q64" s="19"/>
      <c r="R64" s="19"/>
      <c r="S64" s="19"/>
      <c r="T64" s="19"/>
      <c r="U64" s="19"/>
      <c r="V64" s="19"/>
    </row>
    <row r="65" spans="1:22" ht="38.25" customHeight="1" x14ac:dyDescent="0.25">
      <c r="A65" s="48" t="s">
        <v>58</v>
      </c>
      <c r="B65" s="49"/>
      <c r="C65" s="49"/>
      <c r="D65" s="49"/>
      <c r="E65" s="50"/>
      <c r="F65" s="27">
        <v>30148.080000000002</v>
      </c>
      <c r="G65" s="28" t="s">
        <v>59</v>
      </c>
      <c r="H65" s="29">
        <v>201800010008207</v>
      </c>
      <c r="I65" s="28" t="s">
        <v>33</v>
      </c>
      <c r="J65" s="28" t="s">
        <v>35</v>
      </c>
      <c r="K65" s="28" t="s">
        <v>61</v>
      </c>
      <c r="L65" s="19"/>
      <c r="M65" s="19"/>
      <c r="N65" s="19"/>
      <c r="O65" s="19"/>
      <c r="P65" s="24"/>
      <c r="Q65" s="19"/>
      <c r="R65" s="19"/>
      <c r="S65" s="19"/>
      <c r="T65" s="19"/>
      <c r="U65" s="19"/>
      <c r="V65" s="19"/>
    </row>
    <row r="66" spans="1:22" ht="38.25" customHeight="1" x14ac:dyDescent="0.25">
      <c r="A66" s="48" t="s">
        <v>58</v>
      </c>
      <c r="B66" s="49"/>
      <c r="C66" s="49"/>
      <c r="D66" s="49"/>
      <c r="E66" s="50"/>
      <c r="F66" s="27">
        <v>28777.56</v>
      </c>
      <c r="G66" s="28" t="s">
        <v>59</v>
      </c>
      <c r="H66" s="29">
        <v>201800010008207</v>
      </c>
      <c r="I66" s="28" t="s">
        <v>34</v>
      </c>
      <c r="J66" s="28" t="s">
        <v>36</v>
      </c>
      <c r="K66" s="28" t="s">
        <v>61</v>
      </c>
      <c r="L66" s="19"/>
      <c r="M66" s="19"/>
      <c r="N66" s="19"/>
      <c r="O66" s="19"/>
      <c r="P66" s="24"/>
      <c r="Q66" s="19"/>
      <c r="R66" s="19"/>
      <c r="S66" s="19"/>
      <c r="T66" s="19"/>
      <c r="U66" s="19"/>
      <c r="V66" s="19"/>
    </row>
    <row r="67" spans="1:22" ht="38.25" customHeight="1" x14ac:dyDescent="0.25">
      <c r="A67" s="48" t="s">
        <v>58</v>
      </c>
      <c r="B67" s="49"/>
      <c r="C67" s="49"/>
      <c r="D67" s="49"/>
      <c r="E67" s="50"/>
      <c r="F67" s="27">
        <v>28364.6</v>
      </c>
      <c r="G67" s="28" t="s">
        <v>59</v>
      </c>
      <c r="H67" s="29">
        <v>201800010008207</v>
      </c>
      <c r="I67" s="28" t="s">
        <v>35</v>
      </c>
      <c r="J67" s="28" t="s">
        <v>37</v>
      </c>
      <c r="K67" s="28" t="s">
        <v>61</v>
      </c>
      <c r="L67" s="19"/>
      <c r="M67" s="19"/>
      <c r="N67" s="19"/>
      <c r="O67" s="19"/>
      <c r="P67" s="24"/>
      <c r="Q67" s="19"/>
      <c r="R67" s="19"/>
      <c r="S67" s="19"/>
      <c r="T67" s="19"/>
      <c r="U67" s="19"/>
      <c r="V67" s="19"/>
    </row>
    <row r="68" spans="1:22" ht="38.25" customHeight="1" x14ac:dyDescent="0.25">
      <c r="A68" s="48" t="s">
        <v>58</v>
      </c>
      <c r="B68" s="49"/>
      <c r="C68" s="49"/>
      <c r="D68" s="49"/>
      <c r="E68" s="50"/>
      <c r="F68" s="27">
        <v>23344.91</v>
      </c>
      <c r="G68" s="28" t="s">
        <v>59</v>
      </c>
      <c r="H68" s="29">
        <v>201800010008207</v>
      </c>
      <c r="I68" s="28" t="s">
        <v>36</v>
      </c>
      <c r="J68" s="28" t="s">
        <v>37</v>
      </c>
      <c r="K68" s="28" t="s">
        <v>61</v>
      </c>
      <c r="L68" s="19"/>
      <c r="M68" s="19"/>
      <c r="N68" s="19"/>
      <c r="O68" s="19"/>
      <c r="P68" s="24"/>
      <c r="Q68" s="19"/>
      <c r="R68" s="19"/>
      <c r="S68" s="19"/>
      <c r="T68" s="19"/>
      <c r="U68" s="19"/>
      <c r="V68" s="19"/>
    </row>
    <row r="69" spans="1:22" ht="51" x14ac:dyDescent="0.25">
      <c r="A69" s="48" t="s">
        <v>58</v>
      </c>
      <c r="B69" s="49"/>
      <c r="C69" s="49"/>
      <c r="D69" s="49"/>
      <c r="E69" s="50"/>
      <c r="F69" s="27">
        <v>26493.96</v>
      </c>
      <c r="G69" s="28" t="s">
        <v>59</v>
      </c>
      <c r="H69" s="29">
        <v>201800010008207</v>
      </c>
      <c r="I69" s="28" t="s">
        <v>37</v>
      </c>
      <c r="J69" s="28" t="s">
        <v>38</v>
      </c>
      <c r="K69" s="28" t="s">
        <v>61</v>
      </c>
      <c r="L69" s="19"/>
      <c r="M69" s="19"/>
      <c r="N69" s="19"/>
      <c r="O69" s="19"/>
      <c r="P69" s="24"/>
      <c r="Q69" s="19"/>
      <c r="R69" s="19"/>
      <c r="S69" s="19"/>
      <c r="T69" s="19"/>
      <c r="U69" s="19"/>
      <c r="V69" s="19"/>
    </row>
    <row r="70" spans="1:22" ht="51" x14ac:dyDescent="0.25">
      <c r="A70" s="48" t="s">
        <v>58</v>
      </c>
      <c r="B70" s="49"/>
      <c r="C70" s="49"/>
      <c r="D70" s="49"/>
      <c r="E70" s="50"/>
      <c r="F70" s="27">
        <v>30658.16</v>
      </c>
      <c r="G70" s="28" t="s">
        <v>59</v>
      </c>
      <c r="H70" s="29">
        <v>201800010008207</v>
      </c>
      <c r="I70" s="28" t="s">
        <v>38</v>
      </c>
      <c r="J70" s="28" t="s">
        <v>40</v>
      </c>
      <c r="K70" s="28" t="s">
        <v>61</v>
      </c>
      <c r="L70" s="19"/>
      <c r="M70" s="19"/>
      <c r="N70" s="19"/>
      <c r="O70" s="19"/>
      <c r="P70" s="24"/>
      <c r="Q70" s="19"/>
      <c r="R70" s="19"/>
      <c r="S70" s="19"/>
      <c r="T70" s="19"/>
      <c r="U70" s="19"/>
      <c r="V70" s="19"/>
    </row>
    <row r="71" spans="1:22" ht="51" x14ac:dyDescent="0.25">
      <c r="A71" s="48" t="s">
        <v>58</v>
      </c>
      <c r="B71" s="49"/>
      <c r="C71" s="49"/>
      <c r="D71" s="49"/>
      <c r="E71" s="50"/>
      <c r="F71" s="27">
        <v>29541.66</v>
      </c>
      <c r="G71" s="28" t="s">
        <v>59</v>
      </c>
      <c r="H71" s="29">
        <v>201800010008207</v>
      </c>
      <c r="I71" s="28" t="s">
        <v>39</v>
      </c>
      <c r="J71" s="28" t="s">
        <v>41</v>
      </c>
      <c r="K71" s="28" t="s">
        <v>61</v>
      </c>
      <c r="L71" s="19"/>
      <c r="M71" s="19"/>
      <c r="N71" s="19"/>
      <c r="O71" s="19"/>
      <c r="P71" s="24"/>
      <c r="Q71" s="19"/>
      <c r="R71" s="19"/>
      <c r="S71" s="19"/>
      <c r="T71" s="19"/>
      <c r="U71" s="19"/>
      <c r="V71" s="19"/>
    </row>
    <row r="72" spans="1:22" ht="51" x14ac:dyDescent="0.25">
      <c r="A72" s="48" t="s">
        <v>58</v>
      </c>
      <c r="B72" s="49"/>
      <c r="C72" s="49"/>
      <c r="D72" s="49"/>
      <c r="E72" s="50"/>
      <c r="F72" s="27">
        <v>28330.6</v>
      </c>
      <c r="G72" s="28" t="s">
        <v>59</v>
      </c>
      <c r="H72" s="29">
        <v>201800010008207</v>
      </c>
      <c r="I72" s="28" t="s">
        <v>40</v>
      </c>
      <c r="J72" s="28" t="s">
        <v>41</v>
      </c>
      <c r="K72" s="28" t="s">
        <v>61</v>
      </c>
      <c r="L72" s="19"/>
      <c r="M72" s="19"/>
      <c r="N72" s="19"/>
      <c r="O72" s="19"/>
      <c r="P72" s="24"/>
      <c r="Q72" s="19"/>
      <c r="R72" s="19"/>
      <c r="S72" s="19"/>
      <c r="T72" s="19"/>
      <c r="U72" s="19"/>
      <c r="V72" s="19"/>
    </row>
    <row r="73" spans="1:22" x14ac:dyDescent="0.25">
      <c r="A73" s="48" t="s">
        <v>58</v>
      </c>
      <c r="B73" s="49"/>
      <c r="C73" s="49"/>
      <c r="D73" s="49"/>
      <c r="E73" s="50"/>
      <c r="F73" s="30"/>
      <c r="G73" s="28"/>
      <c r="H73" s="29"/>
      <c r="I73" s="31"/>
      <c r="J73" s="31"/>
      <c r="K73" s="26"/>
      <c r="L73" s="19"/>
      <c r="M73" s="19"/>
      <c r="N73" s="19"/>
      <c r="O73" s="19"/>
      <c r="P73" s="24"/>
      <c r="Q73" s="19"/>
      <c r="R73" s="19"/>
      <c r="S73" s="19"/>
      <c r="T73" s="19"/>
      <c r="U73" s="19"/>
      <c r="V73" s="19"/>
    </row>
    <row r="74" spans="1:22" ht="38.25" x14ac:dyDescent="0.25">
      <c r="A74" s="48" t="s">
        <v>62</v>
      </c>
      <c r="B74" s="49"/>
      <c r="C74" s="49"/>
      <c r="D74" s="49"/>
      <c r="E74" s="50"/>
      <c r="F74" s="27">
        <v>27931.1</v>
      </c>
      <c r="G74" s="28" t="s">
        <v>59</v>
      </c>
      <c r="H74" s="29">
        <v>201800010008207</v>
      </c>
      <c r="I74" s="28" t="s">
        <v>30</v>
      </c>
      <c r="J74" s="28" t="s">
        <v>30</v>
      </c>
      <c r="K74" s="28" t="s">
        <v>63</v>
      </c>
      <c r="L74" s="19"/>
      <c r="M74" s="19"/>
      <c r="N74" s="19"/>
      <c r="O74" s="19"/>
      <c r="P74" s="24"/>
      <c r="Q74" s="19"/>
      <c r="R74" s="19"/>
      <c r="S74" s="19"/>
      <c r="T74" s="19"/>
      <c r="U74" s="19"/>
      <c r="V74" s="19"/>
    </row>
    <row r="75" spans="1:22" ht="38.25" x14ac:dyDescent="0.25">
      <c r="A75" s="48" t="s">
        <v>62</v>
      </c>
      <c r="B75" s="49"/>
      <c r="C75" s="49"/>
      <c r="D75" s="49"/>
      <c r="E75" s="50"/>
      <c r="F75" s="27">
        <v>27931.1</v>
      </c>
      <c r="G75" s="28" t="s">
        <v>59</v>
      </c>
      <c r="H75" s="29">
        <v>201800010008207</v>
      </c>
      <c r="I75" s="28" t="s">
        <v>32</v>
      </c>
      <c r="J75" s="28" t="s">
        <v>32</v>
      </c>
      <c r="K75" s="28" t="s">
        <v>63</v>
      </c>
      <c r="L75" s="19"/>
      <c r="M75" s="19"/>
      <c r="N75" s="19"/>
      <c r="O75" s="19"/>
      <c r="P75" s="24"/>
      <c r="Q75" s="19"/>
      <c r="R75" s="19"/>
      <c r="S75" s="19"/>
      <c r="T75" s="19"/>
      <c r="U75" s="19"/>
      <c r="V75" s="19"/>
    </row>
    <row r="76" spans="1:22" ht="38.25" x14ac:dyDescent="0.25">
      <c r="A76" s="48" t="s">
        <v>62</v>
      </c>
      <c r="B76" s="49"/>
      <c r="C76" s="49"/>
      <c r="D76" s="49"/>
      <c r="E76" s="50"/>
      <c r="F76" s="27">
        <v>27931.1</v>
      </c>
      <c r="G76" s="28" t="s">
        <v>59</v>
      </c>
      <c r="H76" s="29">
        <v>201800010008207</v>
      </c>
      <c r="I76" s="28" t="s">
        <v>33</v>
      </c>
      <c r="J76" s="28" t="s">
        <v>33</v>
      </c>
      <c r="K76" s="28" t="s">
        <v>63</v>
      </c>
      <c r="L76" s="19"/>
      <c r="M76" s="19"/>
      <c r="N76" s="19"/>
      <c r="O76" s="19"/>
      <c r="P76" s="24"/>
      <c r="Q76" s="19"/>
      <c r="R76" s="19"/>
      <c r="S76" s="19"/>
      <c r="T76" s="19"/>
      <c r="U76" s="19"/>
      <c r="V76" s="19"/>
    </row>
    <row r="77" spans="1:22" ht="38.25" x14ac:dyDescent="0.25">
      <c r="A77" s="48" t="s">
        <v>62</v>
      </c>
      <c r="B77" s="49"/>
      <c r="C77" s="49"/>
      <c r="D77" s="49"/>
      <c r="E77" s="50"/>
      <c r="F77" s="27">
        <v>27931.1</v>
      </c>
      <c r="G77" s="28" t="s">
        <v>59</v>
      </c>
      <c r="H77" s="29">
        <v>201800010008207</v>
      </c>
      <c r="I77" s="28" t="s">
        <v>34</v>
      </c>
      <c r="J77" s="28" t="s">
        <v>34</v>
      </c>
      <c r="K77" s="28" t="s">
        <v>63</v>
      </c>
      <c r="L77" s="19"/>
      <c r="M77" s="19"/>
      <c r="N77" s="19"/>
      <c r="O77" s="19"/>
      <c r="P77" s="24"/>
      <c r="Q77" s="19"/>
      <c r="R77" s="19"/>
      <c r="S77" s="19"/>
      <c r="T77" s="19"/>
      <c r="U77" s="19"/>
      <c r="V77" s="19"/>
    </row>
    <row r="78" spans="1:22" ht="38.25" x14ac:dyDescent="0.25">
      <c r="A78" s="48" t="s">
        <v>62</v>
      </c>
      <c r="B78" s="49"/>
      <c r="C78" s="49"/>
      <c r="D78" s="49"/>
      <c r="E78" s="50"/>
      <c r="F78" s="27">
        <v>27931.1</v>
      </c>
      <c r="G78" s="28" t="s">
        <v>59</v>
      </c>
      <c r="H78" s="29">
        <v>201800010008207</v>
      </c>
      <c r="I78" s="28" t="s">
        <v>35</v>
      </c>
      <c r="J78" s="28" t="s">
        <v>35</v>
      </c>
      <c r="K78" s="28" t="s">
        <v>63</v>
      </c>
      <c r="L78" s="19"/>
      <c r="M78" s="19"/>
      <c r="N78" s="19"/>
      <c r="O78" s="19"/>
      <c r="P78" s="24"/>
      <c r="Q78" s="19"/>
      <c r="R78" s="19"/>
      <c r="S78" s="19"/>
      <c r="T78" s="19"/>
      <c r="U78" s="19"/>
      <c r="V78" s="19"/>
    </row>
    <row r="79" spans="1:22" ht="38.25" x14ac:dyDescent="0.25">
      <c r="A79" s="48" t="s">
        <v>62</v>
      </c>
      <c r="B79" s="49"/>
      <c r="C79" s="49"/>
      <c r="D79" s="49"/>
      <c r="E79" s="50"/>
      <c r="F79" s="27">
        <v>27931.1</v>
      </c>
      <c r="G79" s="28" t="s">
        <v>59</v>
      </c>
      <c r="H79" s="29">
        <v>201800010008207</v>
      </c>
      <c r="I79" s="28" t="s">
        <v>36</v>
      </c>
      <c r="J79" s="28" t="s">
        <v>36</v>
      </c>
      <c r="K79" s="28" t="s">
        <v>63</v>
      </c>
      <c r="L79" s="19"/>
      <c r="M79" s="19"/>
      <c r="N79" s="19"/>
      <c r="O79" s="19"/>
      <c r="P79" s="24"/>
      <c r="Q79" s="19"/>
      <c r="R79" s="19"/>
      <c r="S79" s="19"/>
      <c r="T79" s="19"/>
      <c r="U79" s="19"/>
      <c r="V79" s="19"/>
    </row>
    <row r="80" spans="1:22" ht="38.25" x14ac:dyDescent="0.25">
      <c r="A80" s="48" t="s">
        <v>62</v>
      </c>
      <c r="B80" s="49"/>
      <c r="C80" s="49"/>
      <c r="D80" s="49"/>
      <c r="E80" s="50"/>
      <c r="F80" s="27">
        <v>27931.1</v>
      </c>
      <c r="G80" s="28" t="s">
        <v>59</v>
      </c>
      <c r="H80" s="29">
        <v>201800010008207</v>
      </c>
      <c r="I80" s="28" t="s">
        <v>37</v>
      </c>
      <c r="J80" s="28" t="s">
        <v>37</v>
      </c>
      <c r="K80" s="28" t="s">
        <v>63</v>
      </c>
      <c r="L80" s="19"/>
      <c r="M80" s="19"/>
      <c r="N80" s="19"/>
      <c r="O80" s="19"/>
      <c r="P80" s="24"/>
      <c r="Q80" s="19"/>
      <c r="R80" s="19"/>
      <c r="S80" s="19"/>
      <c r="T80" s="19"/>
      <c r="U80" s="19"/>
      <c r="V80" s="19"/>
    </row>
    <row r="81" spans="1:22" ht="34.35" customHeight="1" x14ac:dyDescent="0.25">
      <c r="A81" s="45" t="s">
        <v>64</v>
      </c>
      <c r="B81" s="45"/>
      <c r="C81" s="45"/>
      <c r="D81" s="45"/>
      <c r="E81" s="45"/>
      <c r="F81" s="30"/>
      <c r="G81" s="28"/>
      <c r="H81" s="29"/>
      <c r="I81" s="31"/>
      <c r="J81" s="31"/>
      <c r="K81" s="26"/>
      <c r="L81" s="19"/>
      <c r="M81" s="19"/>
      <c r="N81" s="19"/>
      <c r="O81" s="19"/>
      <c r="P81" s="24"/>
      <c r="Q81" s="19"/>
      <c r="R81" s="19"/>
      <c r="S81" s="19"/>
      <c r="T81" s="19"/>
      <c r="U81" s="19"/>
      <c r="V81" s="19"/>
    </row>
    <row r="82" spans="1:22" ht="15" customHeight="1" x14ac:dyDescent="0.25">
      <c r="A82" s="45" t="s">
        <v>65</v>
      </c>
      <c r="B82" s="45"/>
      <c r="C82" s="45"/>
      <c r="D82" s="45"/>
      <c r="E82" s="45"/>
      <c r="F82" s="23"/>
      <c r="G82" s="23"/>
      <c r="H82" s="25"/>
      <c r="I82" s="23"/>
      <c r="J82" s="23"/>
      <c r="K82" s="26"/>
      <c r="L82" s="19"/>
      <c r="M82" s="19"/>
      <c r="N82" s="19"/>
      <c r="O82" s="19"/>
      <c r="P82" s="24"/>
      <c r="Q82" s="19"/>
      <c r="R82" s="19"/>
      <c r="S82" s="19"/>
      <c r="T82" s="19"/>
      <c r="U82" s="19"/>
      <c r="V82" s="19"/>
    </row>
    <row r="83" spans="1:22" ht="15" customHeight="1" x14ac:dyDescent="0.25">
      <c r="A83" s="45" t="s">
        <v>66</v>
      </c>
      <c r="B83" s="45"/>
      <c r="C83" s="45"/>
      <c r="D83" s="45"/>
      <c r="E83" s="45"/>
      <c r="F83" s="23"/>
      <c r="G83" s="23"/>
      <c r="H83" s="23"/>
      <c r="I83" s="23"/>
      <c r="J83" s="23"/>
      <c r="K83" s="23"/>
      <c r="L83" s="19"/>
      <c r="M83" s="19"/>
      <c r="N83" s="19"/>
      <c r="O83" s="19"/>
      <c r="P83" s="24"/>
      <c r="Q83" s="19"/>
      <c r="R83" s="19"/>
      <c r="S83" s="19"/>
      <c r="T83" s="19"/>
      <c r="U83" s="19"/>
      <c r="V83" s="19"/>
    </row>
    <row r="84" spans="1:22" ht="15.75" customHeight="1" x14ac:dyDescent="0.25">
      <c r="A84" s="46" t="s">
        <v>67</v>
      </c>
      <c r="B84" s="46"/>
      <c r="C84" s="46"/>
      <c r="D84" s="46"/>
      <c r="E84" s="46"/>
      <c r="F84" s="32">
        <f>SUM(F59:F83)</f>
        <v>541429.89999999979</v>
      </c>
      <c r="G84" s="33"/>
      <c r="H84" s="33"/>
      <c r="I84" s="33"/>
      <c r="J84" s="33"/>
      <c r="K84" s="33"/>
      <c r="L84" s="19"/>
      <c r="M84" s="19"/>
      <c r="N84" s="19"/>
      <c r="O84" s="19"/>
      <c r="P84" s="24"/>
      <c r="Q84" s="19"/>
      <c r="R84" s="19"/>
      <c r="S84" s="19"/>
      <c r="T84" s="19"/>
      <c r="U84" s="19"/>
      <c r="V84" s="19"/>
    </row>
    <row r="85" spans="1:22" ht="15.75" customHeight="1" x14ac:dyDescent="0.25">
      <c r="A85" s="42" t="s">
        <v>68</v>
      </c>
      <c r="B85" s="42"/>
      <c r="C85" s="42"/>
      <c r="D85" s="42"/>
      <c r="E85" s="42"/>
      <c r="F85" s="42"/>
      <c r="G85" s="42"/>
      <c r="H85" s="42"/>
      <c r="I85" s="34"/>
      <c r="J85" s="24"/>
      <c r="K85" s="24"/>
      <c r="L85" s="19"/>
      <c r="M85" s="19"/>
      <c r="N85" s="19"/>
      <c r="O85" s="19"/>
      <c r="P85" s="24"/>
      <c r="Q85" s="19"/>
      <c r="R85" s="19"/>
      <c r="S85" s="19"/>
      <c r="T85" s="19"/>
      <c r="U85" s="19"/>
      <c r="V85" s="19"/>
    </row>
    <row r="86" spans="1:22" ht="15.75" thickBot="1" x14ac:dyDescent="0.3">
      <c r="A86" s="47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19"/>
      <c r="Q86" s="19"/>
      <c r="R86" s="19"/>
      <c r="S86" s="19"/>
      <c r="T86" s="19"/>
      <c r="U86" s="19"/>
      <c r="V86" s="19"/>
    </row>
    <row r="87" spans="1:22" ht="22.5" customHeight="1" thickBot="1" x14ac:dyDescent="0.3">
      <c r="A87" s="41" t="s">
        <v>69</v>
      </c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</row>
    <row r="88" spans="1:22" ht="22.5" customHeight="1" thickBot="1" x14ac:dyDescent="0.3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</row>
    <row r="89" spans="1:22" ht="16.5" customHeight="1" thickBot="1" x14ac:dyDescent="0.3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</row>
    <row r="90" spans="1:22" x14ac:dyDescent="0.25">
      <c r="A90" s="19"/>
      <c r="B90" s="19"/>
      <c r="C90" s="20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</row>
    <row r="91" spans="1:22" ht="15" customHeight="1" x14ac:dyDescent="0.25">
      <c r="A91" s="42" t="s">
        <v>70</v>
      </c>
      <c r="B91" s="42"/>
      <c r="C91" s="42"/>
      <c r="D91" s="42"/>
      <c r="E91" s="42"/>
      <c r="F91" s="42"/>
      <c r="G91" s="42"/>
      <c r="H91" s="42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</row>
    <row r="92" spans="1:22" ht="38.25" customHeight="1" x14ac:dyDescent="0.25">
      <c r="A92" s="43"/>
      <c r="B92" s="43"/>
      <c r="C92" s="43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</row>
    <row r="93" spans="1:22" x14ac:dyDescent="0.25">
      <c r="A93" s="19"/>
      <c r="B93" s="19"/>
      <c r="C93" s="20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</row>
    <row r="94" spans="1:22" ht="15" customHeight="1" x14ac:dyDescent="0.25">
      <c r="A94" s="19"/>
      <c r="B94" s="19"/>
      <c r="C94" s="20"/>
      <c r="D94" s="44"/>
      <c r="E94" s="44"/>
      <c r="F94" s="44"/>
      <c r="I94" s="44"/>
      <c r="J94" s="44"/>
      <c r="K94" s="44"/>
      <c r="L94" s="44"/>
      <c r="M94" s="19"/>
      <c r="N94" s="19"/>
      <c r="O94" s="19"/>
      <c r="P94" s="19"/>
      <c r="Q94" s="19"/>
      <c r="R94" s="19"/>
      <c r="S94" s="19"/>
      <c r="T94" s="19"/>
      <c r="U94" s="19"/>
      <c r="V94" s="19"/>
    </row>
    <row r="95" spans="1:22" ht="36" customHeight="1" x14ac:dyDescent="0.25">
      <c r="A95" s="35"/>
      <c r="B95" s="35"/>
      <c r="C95" s="20"/>
      <c r="D95" s="44"/>
      <c r="E95" s="44"/>
      <c r="F95" s="44"/>
      <c r="I95" s="44"/>
      <c r="J95" s="44"/>
      <c r="K95" s="44"/>
      <c r="L95" s="44"/>
      <c r="M95" s="19"/>
      <c r="N95" s="19"/>
      <c r="O95" s="19"/>
      <c r="P95" s="19"/>
      <c r="Q95" s="19"/>
      <c r="R95" s="19"/>
      <c r="S95" s="19"/>
      <c r="T95" s="19"/>
      <c r="U95" s="19"/>
      <c r="V95" s="19"/>
    </row>
    <row r="96" spans="1:22" x14ac:dyDescent="0.25">
      <c r="A96" s="19"/>
      <c r="B96" s="19"/>
      <c r="C96" s="20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</row>
    <row r="97" spans="1:22" x14ac:dyDescent="0.25">
      <c r="A97" s="19"/>
      <c r="B97" s="19"/>
      <c r="C97" s="20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</row>
    <row r="98" spans="1:22" x14ac:dyDescent="0.25">
      <c r="A98" s="19"/>
      <c r="B98" s="19"/>
      <c r="C98" s="20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</row>
    <row r="99" spans="1:22" x14ac:dyDescent="0.25">
      <c r="A99" s="19"/>
      <c r="B99" s="19"/>
      <c r="C99" s="20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</row>
    <row r="100" spans="1:22" x14ac:dyDescent="0.25">
      <c r="A100" s="19"/>
      <c r="B100" s="19"/>
      <c r="C100" s="20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</row>
    <row r="101" spans="1:22" x14ac:dyDescent="0.25">
      <c r="A101" s="19"/>
      <c r="B101" s="19"/>
      <c r="C101" s="20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</row>
    <row r="102" spans="1:22" x14ac:dyDescent="0.25">
      <c r="A102" s="19"/>
      <c r="B102" s="19"/>
      <c r="C102" s="20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</row>
    <row r="103" spans="1:22" x14ac:dyDescent="0.25">
      <c r="A103" s="19"/>
      <c r="B103" s="19"/>
      <c r="C103" s="20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</row>
    <row r="104" spans="1:22" x14ac:dyDescent="0.25">
      <c r="A104" s="19"/>
      <c r="B104" s="19"/>
      <c r="C104" s="20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</row>
    <row r="105" spans="1:22" x14ac:dyDescent="0.25">
      <c r="A105" s="19"/>
      <c r="B105" s="19"/>
      <c r="C105" s="20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</row>
    <row r="106" spans="1:22" x14ac:dyDescent="0.25">
      <c r="A106" s="19"/>
      <c r="B106" s="19"/>
      <c r="C106" s="20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</row>
    <row r="107" spans="1:22" x14ac:dyDescent="0.25">
      <c r="A107" s="19"/>
      <c r="B107" s="19"/>
      <c r="C107" s="20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</row>
    <row r="108" spans="1:22" x14ac:dyDescent="0.25">
      <c r="A108" s="19"/>
      <c r="B108" s="19"/>
      <c r="C108" s="20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</row>
    <row r="109" spans="1:22" x14ac:dyDescent="0.25">
      <c r="A109" s="19"/>
      <c r="B109" s="19"/>
      <c r="C109" s="20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</row>
    <row r="110" spans="1:22" x14ac:dyDescent="0.25">
      <c r="A110" s="19"/>
      <c r="B110" s="19"/>
      <c r="C110" s="20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</row>
    <row r="111" spans="1:22" x14ac:dyDescent="0.25">
      <c r="A111" s="19"/>
      <c r="B111" s="19"/>
      <c r="C111" s="20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</row>
    <row r="112" spans="1:22" x14ac:dyDescent="0.25">
      <c r="A112" s="19"/>
      <c r="B112" s="19"/>
      <c r="C112" s="20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</row>
    <row r="113" spans="1:22" x14ac:dyDescent="0.25">
      <c r="A113" s="19"/>
      <c r="B113" s="19"/>
      <c r="C113" s="20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</row>
    <row r="114" spans="1:22" x14ac:dyDescent="0.25">
      <c r="A114" s="19"/>
      <c r="B114" s="19"/>
      <c r="C114" s="20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</row>
    <row r="115" spans="1:22" x14ac:dyDescent="0.25">
      <c r="A115" s="19"/>
      <c r="B115" s="19"/>
      <c r="C115" s="20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</row>
    <row r="116" spans="1:22" x14ac:dyDescent="0.25">
      <c r="A116" s="19"/>
      <c r="B116" s="19"/>
      <c r="C116" s="20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</row>
    <row r="117" spans="1:22" x14ac:dyDescent="0.25">
      <c r="A117" s="19"/>
      <c r="B117" s="19"/>
      <c r="C117" s="20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</row>
    <row r="118" spans="1:22" x14ac:dyDescent="0.25">
      <c r="A118" s="19"/>
      <c r="B118" s="19"/>
      <c r="C118" s="20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</row>
    <row r="119" spans="1:22" x14ac:dyDescent="0.25">
      <c r="A119" s="19"/>
      <c r="B119" s="19"/>
      <c r="C119" s="20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</row>
    <row r="120" spans="1:22" x14ac:dyDescent="0.25">
      <c r="A120" s="19"/>
      <c r="B120" s="19"/>
      <c r="C120" s="20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</row>
    <row r="121" spans="1:22" x14ac:dyDescent="0.25">
      <c r="A121" s="19"/>
      <c r="B121" s="19"/>
      <c r="C121" s="20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</row>
    <row r="122" spans="1:22" x14ac:dyDescent="0.25">
      <c r="A122" s="19"/>
      <c r="B122" s="19"/>
      <c r="C122" s="20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</row>
    <row r="123" spans="1:22" x14ac:dyDescent="0.25">
      <c r="A123" s="19"/>
      <c r="B123" s="19"/>
      <c r="C123" s="20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</row>
    <row r="124" spans="1:22" x14ac:dyDescent="0.25">
      <c r="A124" s="19"/>
      <c r="B124" s="19"/>
      <c r="C124" s="20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</row>
    <row r="125" spans="1:22" x14ac:dyDescent="0.25">
      <c r="A125" s="36"/>
      <c r="B125" s="36"/>
      <c r="C125" s="37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</row>
    <row r="126" spans="1:22" x14ac:dyDescent="0.25">
      <c r="A126" s="36"/>
      <c r="B126" s="36"/>
      <c r="C126" s="37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</row>
    <row r="127" spans="1:22" x14ac:dyDescent="0.25">
      <c r="A127" s="36"/>
      <c r="B127" s="36"/>
      <c r="C127" s="37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</row>
    <row r="128" spans="1:22" x14ac:dyDescent="0.25">
      <c r="A128" s="38"/>
      <c r="B128" s="38"/>
      <c r="C128" s="39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</row>
    <row r="129" spans="1:22" x14ac:dyDescent="0.25">
      <c r="A129" s="38"/>
      <c r="B129" s="38"/>
      <c r="C129" s="39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</row>
    <row r="130" spans="1:22" x14ac:dyDescent="0.25">
      <c r="A130" s="38"/>
      <c r="B130" s="38"/>
      <c r="C130" s="39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</row>
    <row r="131" spans="1:22" x14ac:dyDescent="0.25">
      <c r="A131" s="38"/>
      <c r="B131" s="38"/>
      <c r="C131" s="39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</row>
    <row r="132" spans="1:22" x14ac:dyDescent="0.25">
      <c r="A132" s="38"/>
      <c r="B132" s="38"/>
      <c r="C132" s="39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</row>
    <row r="133" spans="1:22" x14ac:dyDescent="0.25">
      <c r="A133" s="38"/>
      <c r="B133" s="38"/>
      <c r="C133" s="39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</row>
    <row r="134" spans="1:22" x14ac:dyDescent="0.25">
      <c r="A134" s="38"/>
      <c r="B134" s="38"/>
      <c r="C134" s="39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</row>
    <row r="135" spans="1:22" x14ac:dyDescent="0.25">
      <c r="A135" s="38"/>
      <c r="B135" s="38"/>
      <c r="C135" s="39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</row>
    <row r="136" spans="1:22" x14ac:dyDescent="0.25">
      <c r="A136" s="38"/>
      <c r="B136" s="38"/>
      <c r="C136" s="39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</row>
    <row r="137" spans="1:22" x14ac:dyDescent="0.25">
      <c r="A137" s="38"/>
      <c r="B137" s="38"/>
      <c r="C137" s="39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</row>
  </sheetData>
  <mergeCells count="71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V20:V21"/>
    <mergeCell ref="A48:E48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A55:E55"/>
    <mergeCell ref="K20:N20"/>
    <mergeCell ref="O20:P20"/>
    <mergeCell ref="R20:S20"/>
    <mergeCell ref="T20:U20"/>
    <mergeCell ref="A49:E50"/>
    <mergeCell ref="A51:E51"/>
    <mergeCell ref="A52:E52"/>
    <mergeCell ref="A53:E53"/>
    <mergeCell ref="A54:E54"/>
    <mergeCell ref="A68:E68"/>
    <mergeCell ref="A57:K57"/>
    <mergeCell ref="A58:E58"/>
    <mergeCell ref="A59:E59"/>
    <mergeCell ref="A60:E60"/>
    <mergeCell ref="A61:E61"/>
    <mergeCell ref="A62:E62"/>
    <mergeCell ref="A63:E63"/>
    <mergeCell ref="A64:E64"/>
    <mergeCell ref="A65:E65"/>
    <mergeCell ref="A66:E66"/>
    <mergeCell ref="A67:E67"/>
    <mergeCell ref="A80:E80"/>
    <mergeCell ref="A69:E69"/>
    <mergeCell ref="A70:E70"/>
    <mergeCell ref="A71:E71"/>
    <mergeCell ref="A72:E72"/>
    <mergeCell ref="A73:E73"/>
    <mergeCell ref="A74:E74"/>
    <mergeCell ref="A75:E75"/>
    <mergeCell ref="A76:E76"/>
    <mergeCell ref="A77:E77"/>
    <mergeCell ref="A78:E78"/>
    <mergeCell ref="A79:E79"/>
    <mergeCell ref="D95:F95"/>
    <mergeCell ref="I95:L95"/>
    <mergeCell ref="A81:E81"/>
    <mergeCell ref="A82:E82"/>
    <mergeCell ref="A83:E83"/>
    <mergeCell ref="A84:E84"/>
    <mergeCell ref="A85:H85"/>
    <mergeCell ref="A86:O86"/>
    <mergeCell ref="A87:K89"/>
    <mergeCell ref="A91:H91"/>
    <mergeCell ref="A92:C92"/>
    <mergeCell ref="D94:F94"/>
    <mergeCell ref="I94:L94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dcterms:created xsi:type="dcterms:W3CDTF">2024-06-26T17:41:46Z</dcterms:created>
  <dcterms:modified xsi:type="dcterms:W3CDTF">2024-07-23T18:29:52Z</dcterms:modified>
</cp:coreProperties>
</file>